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ables/table1.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hidePivotFieldList="1"/>
  <mc:AlternateContent xmlns:mc="http://schemas.openxmlformats.org/markup-compatibility/2006">
    <mc:Choice Requires="x15">
      <x15ac:absPath xmlns:x15ac="http://schemas.microsoft.com/office/spreadsheetml/2010/11/ac" url="C:\Users\223105782\Box\Neel Restricted Access\Supply Chain Sustainability\"/>
    </mc:Choice>
  </mc:AlternateContent>
  <xr:revisionPtr revIDLastSave="0" documentId="8_{C6D139D1-45DD-4638-AD66-198E467B77E7}" xr6:coauthVersionLast="47" xr6:coauthVersionMax="47" xr10:uidLastSave="{00000000-0000-0000-0000-000000000000}"/>
  <bookViews>
    <workbookView xWindow="-28920" yWindow="-120" windowWidth="29040" windowHeight="15840" xr2:uid="{2EA9070B-C326-443C-9C21-6BA6D60C4B91}"/>
  </bookViews>
  <sheets>
    <sheet name="Revision Tracking" sheetId="18" r:id="rId1"/>
    <sheet name="Definitions" sheetId="17" r:id="rId2"/>
    <sheet name="Context &amp; Instructions" sheetId="14" r:id="rId3"/>
    <sheet name="Component Data Template" sheetId="2" r:id="rId4"/>
    <sheet name="Material Lookup" sheetId="11" r:id="rId5"/>
    <sheet name="OP Energy Data Calculator" sheetId="12" r:id="rId6"/>
    <sheet name="IEC62474_MaterialClasses" sheetId="3" r:id="rId7"/>
    <sheet name="IEC62474_ReferenceSubstances" sheetId="4" r:id="rId8"/>
    <sheet name="Lookups" sheetId="13" r:id="rId9"/>
  </sheets>
  <definedNames>
    <definedName name="CAS_Number">Table7[CAS_Number]</definedName>
    <definedName name="Material_Class">Table1[ClassName]</definedName>
    <definedName name="Reference_Substance">Table2[SpecificSubstance]</definedName>
    <definedName name="Specific_Substance">Table6[SpecificSubstance]</definedName>
    <definedName name="Substance_Group">Table5[Substance_Group]</definedName>
  </definedNames>
  <calcPr calcId="191029" iterate="1"/>
  <pivotCaches>
    <pivotCache cacheId="1" r:id="rId1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85" i="2" l="1"/>
  <c r="K72" i="2"/>
  <c r="L72" i="2"/>
  <c r="M72" i="2"/>
  <c r="V72" i="2"/>
  <c r="K73" i="2"/>
  <c r="L73" i="2"/>
  <c r="M73" i="2"/>
  <c r="V73" i="2"/>
  <c r="K74" i="2"/>
  <c r="L74" i="2"/>
  <c r="M74" i="2"/>
  <c r="V74" i="2"/>
  <c r="K75" i="2"/>
  <c r="L75" i="2"/>
  <c r="M75" i="2"/>
  <c r="V75" i="2"/>
  <c r="K76" i="2"/>
  <c r="L76" i="2"/>
  <c r="M76" i="2"/>
  <c r="V76" i="2"/>
  <c r="M30" i="2"/>
  <c r="J83" i="2"/>
  <c r="R83" i="2"/>
  <c r="P83" i="2"/>
  <c r="N83" i="2"/>
  <c r="R65" i="2"/>
  <c r="P65" i="2"/>
  <c r="N65" i="2"/>
  <c r="J65" i="2"/>
  <c r="K49" i="2"/>
  <c r="L49" i="2"/>
  <c r="M49" i="2"/>
  <c r="K40" i="2"/>
  <c r="L40" i="2"/>
  <c r="M40" i="2"/>
  <c r="K41" i="2"/>
  <c r="L41" i="2"/>
  <c r="M41" i="2"/>
  <c r="K42" i="2"/>
  <c r="L42" i="2"/>
  <c r="M42" i="2"/>
  <c r="K43" i="2"/>
  <c r="L43" i="2"/>
  <c r="M43" i="2"/>
  <c r="K44" i="2"/>
  <c r="L44" i="2"/>
  <c r="M44" i="2"/>
  <c r="K45" i="2"/>
  <c r="L45" i="2"/>
  <c r="M45" i="2"/>
  <c r="K46" i="2"/>
  <c r="L46" i="2"/>
  <c r="M46" i="2"/>
  <c r="K47" i="2"/>
  <c r="L47" i="2"/>
  <c r="M47" i="2"/>
  <c r="K48" i="2"/>
  <c r="L48" i="2"/>
  <c r="M48" i="2"/>
  <c r="V82" i="2"/>
  <c r="V81" i="2"/>
  <c r="V80" i="2"/>
  <c r="V79" i="2"/>
  <c r="V78" i="2"/>
  <c r="V77" i="2"/>
  <c r="V71" i="2"/>
  <c r="V70" i="2"/>
  <c r="V69" i="2"/>
  <c r="V68" i="2"/>
  <c r="V64" i="2"/>
  <c r="V32" i="2"/>
  <c r="V33" i="2"/>
  <c r="V34" i="2"/>
  <c r="V35" i="2"/>
  <c r="V36" i="2"/>
  <c r="V37" i="2"/>
  <c r="V38" i="2"/>
  <c r="V39" i="2"/>
  <c r="V40" i="2"/>
  <c r="V41" i="2"/>
  <c r="V42" i="2"/>
  <c r="V43" i="2"/>
  <c r="V44" i="2"/>
  <c r="V45" i="2"/>
  <c r="V46" i="2"/>
  <c r="V47" i="2"/>
  <c r="V48" i="2"/>
  <c r="V49" i="2"/>
  <c r="V50" i="2"/>
  <c r="V51" i="2"/>
  <c r="V52" i="2"/>
  <c r="V53" i="2"/>
  <c r="V54" i="2"/>
  <c r="V55" i="2"/>
  <c r="V56" i="2"/>
  <c r="V57" i="2"/>
  <c r="V58" i="2"/>
  <c r="V59" i="2"/>
  <c r="V60" i="2"/>
  <c r="V61" i="2"/>
  <c r="V62" i="2"/>
  <c r="V63" i="2"/>
  <c r="V31" i="2"/>
  <c r="V30" i="2"/>
  <c r="T18" i="12"/>
  <c r="E18" i="12"/>
  <c r="E19" i="12"/>
  <c r="E20" i="12"/>
  <c r="E21" i="12"/>
  <c r="E22" i="12"/>
  <c r="E23" i="12"/>
  <c r="E24" i="12"/>
  <c r="E25" i="12"/>
  <c r="E26" i="12"/>
  <c r="E27" i="12"/>
  <c r="E28" i="12"/>
  <c r="E29" i="12"/>
  <c r="E30" i="12"/>
  <c r="E31" i="12"/>
  <c r="E32" i="12"/>
  <c r="E33" i="12"/>
  <c r="E34" i="12"/>
  <c r="E35" i="12"/>
  <c r="E36" i="12"/>
  <c r="E37" i="12"/>
  <c r="E38" i="12"/>
  <c r="E39" i="12"/>
  <c r="E40" i="12"/>
  <c r="E41" i="12"/>
  <c r="E42" i="12"/>
  <c r="E43" i="12"/>
  <c r="E44" i="12"/>
  <c r="E45" i="12"/>
  <c r="E17" i="12"/>
  <c r="M82" i="2"/>
  <c r="L82" i="2"/>
  <c r="M81" i="2"/>
  <c r="L81" i="2"/>
  <c r="M80" i="2"/>
  <c r="L80" i="2"/>
  <c r="M79" i="2"/>
  <c r="L79" i="2"/>
  <c r="M78" i="2"/>
  <c r="L78" i="2"/>
  <c r="M77" i="2"/>
  <c r="L77" i="2"/>
  <c r="M71" i="2"/>
  <c r="L71" i="2"/>
  <c r="M70" i="2"/>
  <c r="L70" i="2"/>
  <c r="M69" i="2"/>
  <c r="L69" i="2"/>
  <c r="M68" i="2"/>
  <c r="L68" i="2"/>
  <c r="L32" i="2"/>
  <c r="M32" i="2"/>
  <c r="L33" i="2"/>
  <c r="M33" i="2"/>
  <c r="L34" i="2"/>
  <c r="M34" i="2"/>
  <c r="L35" i="2"/>
  <c r="M35" i="2"/>
  <c r="L36" i="2"/>
  <c r="M36" i="2"/>
  <c r="L37" i="2"/>
  <c r="M37" i="2"/>
  <c r="L38" i="2"/>
  <c r="M38" i="2"/>
  <c r="L39" i="2"/>
  <c r="M39" i="2"/>
  <c r="L50" i="2"/>
  <c r="M50" i="2"/>
  <c r="L51" i="2"/>
  <c r="M51" i="2"/>
  <c r="L52" i="2"/>
  <c r="M52" i="2"/>
  <c r="L53" i="2"/>
  <c r="M53" i="2"/>
  <c r="L54" i="2"/>
  <c r="M54" i="2"/>
  <c r="L55" i="2"/>
  <c r="M55" i="2"/>
  <c r="L56" i="2"/>
  <c r="M56" i="2"/>
  <c r="L57" i="2"/>
  <c r="M57" i="2"/>
  <c r="L58" i="2"/>
  <c r="M58" i="2"/>
  <c r="L59" i="2"/>
  <c r="M59" i="2"/>
  <c r="L60" i="2"/>
  <c r="M60" i="2"/>
  <c r="L61" i="2"/>
  <c r="M61" i="2"/>
  <c r="L62" i="2"/>
  <c r="M62" i="2"/>
  <c r="L63" i="2"/>
  <c r="M63" i="2"/>
  <c r="M64" i="2"/>
  <c r="L64" i="2"/>
  <c r="M31" i="2"/>
  <c r="L31" i="2"/>
  <c r="K36" i="2"/>
  <c r="K37" i="2"/>
  <c r="K38" i="2"/>
  <c r="K39" i="2"/>
  <c r="K50" i="2"/>
  <c r="K51" i="2"/>
  <c r="K52" i="2"/>
  <c r="L30" i="2"/>
  <c r="K30" i="2"/>
  <c r="K70" i="2"/>
  <c r="K71" i="2"/>
  <c r="K77" i="2"/>
  <c r="K78" i="2"/>
  <c r="K79" i="2"/>
  <c r="K80" i="2"/>
  <c r="K81" i="2"/>
  <c r="K82" i="2"/>
  <c r="K69" i="2"/>
  <c r="K68" i="2"/>
  <c r="K32" i="2"/>
  <c r="K33" i="2"/>
  <c r="K34" i="2"/>
  <c r="K35" i="2"/>
  <c r="K53" i="2"/>
  <c r="K54" i="2"/>
  <c r="K55" i="2"/>
  <c r="K56" i="2"/>
  <c r="K57" i="2"/>
  <c r="K58" i="2"/>
  <c r="K59" i="2"/>
  <c r="K60" i="2"/>
  <c r="K61" i="2"/>
  <c r="K62" i="2"/>
  <c r="K63" i="2"/>
  <c r="K64" i="2"/>
  <c r="K31" i="2"/>
  <c r="N85" i="2" l="1"/>
  <c r="J85" i="2"/>
  <c r="P85" i="2"/>
  <c r="R85" i="2"/>
  <c r="E46" i="12"/>
  <c r="V21" i="12" l="1"/>
  <c r="V29" i="12"/>
  <c r="V22" i="12"/>
  <c r="V17" i="12"/>
  <c r="V23" i="12"/>
  <c r="V24" i="12"/>
  <c r="V25" i="12"/>
  <c r="V26" i="12"/>
  <c r="V19" i="12"/>
  <c r="V27" i="12"/>
  <c r="V20" i="12"/>
  <c r="V28" i="12"/>
  <c r="F18" i="12" l="1"/>
  <c r="F26" i="12"/>
  <c r="F34" i="12"/>
  <c r="F42" i="12"/>
  <c r="F19" i="12"/>
  <c r="F27" i="12"/>
  <c r="F35" i="12"/>
  <c r="F43" i="12"/>
  <c r="F20" i="12"/>
  <c r="F28" i="12"/>
  <c r="F36" i="12"/>
  <c r="F44" i="12"/>
  <c r="F23" i="12"/>
  <c r="F21" i="12"/>
  <c r="F29" i="12"/>
  <c r="F37" i="12"/>
  <c r="F45" i="12"/>
  <c r="F31" i="12"/>
  <c r="F22" i="12"/>
  <c r="F30" i="12"/>
  <c r="F38" i="12"/>
  <c r="F39" i="12"/>
  <c r="F24" i="12"/>
  <c r="F32" i="12"/>
  <c r="F40" i="12"/>
  <c r="F25" i="12"/>
  <c r="F33" i="12"/>
  <c r="F41" i="12"/>
  <c r="Q17" i="12"/>
  <c r="Q18" i="12"/>
  <c r="Q22" i="12"/>
  <c r="Q26" i="12"/>
  <c r="Q30" i="12"/>
  <c r="Q34" i="12"/>
  <c r="Q38" i="12"/>
  <c r="Q42" i="12"/>
  <c r="Q19" i="12"/>
  <c r="Q23" i="12"/>
  <c r="Q27" i="12"/>
  <c r="Q31" i="12"/>
  <c r="Q35" i="12"/>
  <c r="Q39" i="12"/>
  <c r="Q43" i="12"/>
  <c r="Q20" i="12"/>
  <c r="Q24" i="12"/>
  <c r="Q28" i="12"/>
  <c r="Q32" i="12"/>
  <c r="Q36" i="12"/>
  <c r="Q40" i="12"/>
  <c r="Q44" i="12"/>
  <c r="Q21" i="12"/>
  <c r="Q25" i="12"/>
  <c r="Q29" i="12"/>
  <c r="Q33" i="12"/>
  <c r="Q37" i="12"/>
  <c r="Q41" i="12"/>
  <c r="Q45" i="12"/>
  <c r="P23" i="12"/>
  <c r="P31" i="12"/>
  <c r="P39" i="12"/>
  <c r="P18" i="12"/>
  <c r="P26" i="12"/>
  <c r="P34" i="12"/>
  <c r="P42" i="12"/>
  <c r="P21" i="12"/>
  <c r="P29" i="12"/>
  <c r="P37" i="12"/>
  <c r="P45" i="12"/>
  <c r="P28" i="12"/>
  <c r="P24" i="12"/>
  <c r="P32" i="12"/>
  <c r="P40" i="12"/>
  <c r="P19" i="12"/>
  <c r="P27" i="12"/>
  <c r="P35" i="12"/>
  <c r="P43" i="12"/>
  <c r="P36" i="12"/>
  <c r="P22" i="12"/>
  <c r="P30" i="12"/>
  <c r="P38" i="12"/>
  <c r="P17" i="12"/>
  <c r="P44" i="12"/>
  <c r="P25" i="12"/>
  <c r="P33" i="12"/>
  <c r="P41" i="12"/>
  <c r="P20" i="12"/>
  <c r="O18" i="12"/>
  <c r="O20" i="12"/>
  <c r="O22" i="12"/>
  <c r="O24" i="12"/>
  <c r="O26" i="12"/>
  <c r="O28" i="12"/>
  <c r="O30" i="12"/>
  <c r="O32" i="12"/>
  <c r="O34" i="12"/>
  <c r="O36" i="12"/>
  <c r="O38" i="12"/>
  <c r="O40" i="12"/>
  <c r="O42" i="12"/>
  <c r="O44" i="12"/>
  <c r="O17" i="12"/>
  <c r="O19" i="12"/>
  <c r="O21" i="12"/>
  <c r="O23" i="12"/>
  <c r="O25" i="12"/>
  <c r="O27" i="12"/>
  <c r="O29" i="12"/>
  <c r="O31" i="12"/>
  <c r="O33" i="12"/>
  <c r="O35" i="12"/>
  <c r="O37" i="12"/>
  <c r="O39" i="12"/>
  <c r="O41" i="12"/>
  <c r="O43" i="12"/>
  <c r="O45" i="12"/>
  <c r="N21" i="12"/>
  <c r="N29" i="12"/>
  <c r="N37" i="12"/>
  <c r="N45" i="12"/>
  <c r="N24" i="12"/>
  <c r="N18" i="12"/>
  <c r="N26" i="12"/>
  <c r="N34" i="12"/>
  <c r="N42" i="12"/>
  <c r="N32" i="12"/>
  <c r="N23" i="12"/>
  <c r="N31" i="12"/>
  <c r="N39" i="12"/>
  <c r="N20" i="12"/>
  <c r="N28" i="12"/>
  <c r="N36" i="12"/>
  <c r="N44" i="12"/>
  <c r="N25" i="12"/>
  <c r="N33" i="12"/>
  <c r="N41" i="12"/>
  <c r="N17" i="12"/>
  <c r="N22" i="12"/>
  <c r="N30" i="12"/>
  <c r="N38" i="12"/>
  <c r="N40" i="12"/>
  <c r="N19" i="12"/>
  <c r="N27" i="12"/>
  <c r="N35" i="12"/>
  <c r="N43" i="12"/>
  <c r="M31" i="12"/>
  <c r="M18" i="12"/>
  <c r="M22" i="12"/>
  <c r="M26" i="12"/>
  <c r="M30" i="12"/>
  <c r="M34" i="12"/>
  <c r="M38" i="12"/>
  <c r="M42" i="12"/>
  <c r="M27" i="12"/>
  <c r="M43" i="12"/>
  <c r="M19" i="12"/>
  <c r="M21" i="12"/>
  <c r="M25" i="12"/>
  <c r="M29" i="12"/>
  <c r="M33" i="12"/>
  <c r="M37" i="12"/>
  <c r="M41" i="12"/>
  <c r="M45" i="12"/>
  <c r="M23" i="12"/>
  <c r="M17" i="12"/>
  <c r="M39" i="12"/>
  <c r="M20" i="12"/>
  <c r="M24" i="12"/>
  <c r="M28" i="12"/>
  <c r="M32" i="12"/>
  <c r="M36" i="12"/>
  <c r="M40" i="12"/>
  <c r="M44" i="12"/>
  <c r="M35" i="12"/>
  <c r="L19" i="12"/>
  <c r="L27" i="12"/>
  <c r="L35" i="12"/>
  <c r="L43" i="12"/>
  <c r="L18" i="12"/>
  <c r="L26" i="12"/>
  <c r="L34" i="12"/>
  <c r="L42" i="12"/>
  <c r="L17" i="12"/>
  <c r="L28" i="12"/>
  <c r="L25" i="12"/>
  <c r="L33" i="12"/>
  <c r="L41" i="12"/>
  <c r="L24" i="12"/>
  <c r="L32" i="12"/>
  <c r="L40" i="12"/>
  <c r="L20" i="12"/>
  <c r="L23" i="12"/>
  <c r="L31" i="12"/>
  <c r="L39" i="12"/>
  <c r="L22" i="12"/>
  <c r="L30" i="12"/>
  <c r="L38" i="12"/>
  <c r="L36" i="12"/>
  <c r="L21" i="12"/>
  <c r="L29" i="12"/>
  <c r="L37" i="12"/>
  <c r="L45" i="12"/>
  <c r="L44" i="12"/>
  <c r="K18" i="12"/>
  <c r="K19" i="12"/>
  <c r="K20" i="12"/>
  <c r="K21" i="12"/>
  <c r="K22" i="12"/>
  <c r="K23" i="12"/>
  <c r="K24" i="12"/>
  <c r="K25" i="12"/>
  <c r="K26" i="12"/>
  <c r="K27" i="12"/>
  <c r="K28" i="12"/>
  <c r="K29" i="12"/>
  <c r="K30" i="12"/>
  <c r="K31" i="12"/>
  <c r="K32" i="12"/>
  <c r="K33" i="12"/>
  <c r="K34" i="12"/>
  <c r="K35" i="12"/>
  <c r="K36" i="12"/>
  <c r="K37" i="12"/>
  <c r="K38" i="12"/>
  <c r="K39" i="12"/>
  <c r="K40" i="12"/>
  <c r="K41" i="12"/>
  <c r="K42" i="12"/>
  <c r="K43" i="12"/>
  <c r="K44" i="12"/>
  <c r="K45" i="12"/>
  <c r="K17" i="12"/>
  <c r="J25" i="12"/>
  <c r="J33" i="12"/>
  <c r="J41" i="12"/>
  <c r="J40" i="12"/>
  <c r="J18" i="12"/>
  <c r="J26" i="12"/>
  <c r="J34" i="12"/>
  <c r="J42" i="12"/>
  <c r="J32" i="12"/>
  <c r="J19" i="12"/>
  <c r="J27" i="12"/>
  <c r="J35" i="12"/>
  <c r="J43" i="12"/>
  <c r="J24" i="12"/>
  <c r="J20" i="12"/>
  <c r="J28" i="12"/>
  <c r="J36" i="12"/>
  <c r="J44" i="12"/>
  <c r="J17" i="12"/>
  <c r="J21" i="12"/>
  <c r="J29" i="12"/>
  <c r="J37" i="12"/>
  <c r="J45" i="12"/>
  <c r="J22" i="12"/>
  <c r="J30" i="12"/>
  <c r="J38" i="12"/>
  <c r="J23" i="12"/>
  <c r="J31" i="12"/>
  <c r="J39" i="12"/>
  <c r="I17" i="12"/>
  <c r="I29" i="12"/>
  <c r="I18" i="12"/>
  <c r="I22" i="12"/>
  <c r="I26" i="12"/>
  <c r="I30" i="12"/>
  <c r="I34" i="12"/>
  <c r="I38" i="12"/>
  <c r="I42" i="12"/>
  <c r="I25" i="12"/>
  <c r="I45" i="12"/>
  <c r="I19" i="12"/>
  <c r="I23" i="12"/>
  <c r="I27" i="12"/>
  <c r="I31" i="12"/>
  <c r="I35" i="12"/>
  <c r="I39" i="12"/>
  <c r="I43" i="12"/>
  <c r="I41" i="12"/>
  <c r="I21" i="12"/>
  <c r="I20" i="12"/>
  <c r="I24" i="12"/>
  <c r="I28" i="12"/>
  <c r="I32" i="12"/>
  <c r="I36" i="12"/>
  <c r="I40" i="12"/>
  <c r="I44" i="12"/>
  <c r="I33" i="12"/>
  <c r="I37" i="12"/>
  <c r="H23" i="12"/>
  <c r="H31" i="12"/>
  <c r="H39" i="12"/>
  <c r="H44" i="12"/>
  <c r="H18" i="12"/>
  <c r="H26" i="12"/>
  <c r="H34" i="12"/>
  <c r="H42" i="12"/>
  <c r="H21" i="12"/>
  <c r="H29" i="12"/>
  <c r="H37" i="12"/>
  <c r="H45" i="12"/>
  <c r="H28" i="12"/>
  <c r="H24" i="12"/>
  <c r="H32" i="12"/>
  <c r="H40" i="12"/>
  <c r="H20" i="12"/>
  <c r="H19" i="12"/>
  <c r="H27" i="12"/>
  <c r="H35" i="12"/>
  <c r="H43" i="12"/>
  <c r="H22" i="12"/>
  <c r="H30" i="12"/>
  <c r="H38" i="12"/>
  <c r="H17" i="12"/>
  <c r="H25" i="12"/>
  <c r="H33" i="12"/>
  <c r="H41" i="12"/>
  <c r="H36" i="12"/>
  <c r="G18" i="12"/>
  <c r="G20" i="12"/>
  <c r="G22" i="12"/>
  <c r="G24" i="12"/>
  <c r="G26" i="12"/>
  <c r="G28" i="12"/>
  <c r="G30" i="12"/>
  <c r="G32" i="12"/>
  <c r="G34" i="12"/>
  <c r="G36" i="12"/>
  <c r="G38" i="12"/>
  <c r="G40" i="12"/>
  <c r="G42" i="12"/>
  <c r="G44" i="12"/>
  <c r="G19" i="12"/>
  <c r="G21" i="12"/>
  <c r="G23" i="12"/>
  <c r="G25" i="12"/>
  <c r="G27" i="12"/>
  <c r="G29" i="12"/>
  <c r="G31" i="12"/>
  <c r="G33" i="12"/>
  <c r="G35" i="12"/>
  <c r="G37" i="12"/>
  <c r="G39" i="12"/>
  <c r="G41" i="12"/>
  <c r="G43" i="12"/>
  <c r="G45" i="12"/>
  <c r="F17" i="12"/>
  <c r="G17"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Nenni, Nicholas (GE Vernova)</author>
  </authors>
  <commentList>
    <comment ref="B8" authorId="0" shapeId="0" xr:uid="{919C5286-2D6E-44CC-B603-C0C93592E737}">
      <text>
        <r>
          <rPr>
            <sz val="9"/>
            <color indexed="81"/>
            <rFont val="Tahoma"/>
            <family val="2"/>
          </rPr>
          <t>Manufacturing location where the final substantial transformation happens.</t>
        </r>
      </text>
    </comment>
  </commentList>
</comments>
</file>

<file path=xl/sharedStrings.xml><?xml version="1.0" encoding="utf-8"?>
<sst xmlns="http://schemas.openxmlformats.org/spreadsheetml/2006/main" count="19817" uniqueCount="4895">
  <si>
    <t>Supplier Name</t>
  </si>
  <si>
    <t>Contact Person</t>
  </si>
  <si>
    <t>Job Title</t>
  </si>
  <si>
    <t>Email Address</t>
  </si>
  <si>
    <t>Phone Number</t>
  </si>
  <si>
    <t>Part Details</t>
  </si>
  <si>
    <t>GE-V Part No.</t>
  </si>
  <si>
    <t>GE-V Part Name</t>
  </si>
  <si>
    <t>Supplier part number (if applicable)</t>
  </si>
  <si>
    <t>Date of Template Completion</t>
  </si>
  <si>
    <t xml:space="preserve">Sub-Assembly
</t>
  </si>
  <si>
    <t>Sub-Component</t>
  </si>
  <si>
    <t>Material Class</t>
  </si>
  <si>
    <t>Specific Material</t>
  </si>
  <si>
    <t>Certifications of Responsible Sourcing</t>
  </si>
  <si>
    <t>(kg)</t>
  </si>
  <si>
    <t>(%)</t>
  </si>
  <si>
    <t>Optional</t>
  </si>
  <si>
    <t>Select from Drop Down 
(Aligned with IEC62474)</t>
  </si>
  <si>
    <t>E.g. Alloy</t>
  </si>
  <si>
    <t>Location of raw material extraction/mining</t>
  </si>
  <si>
    <t>Total weight, per material/Substance in the component (kg)</t>
  </si>
  <si>
    <t>Key Sustainability Certification (e.g. Copper Mark)</t>
  </si>
  <si>
    <t>Examples of Sustainable Material Certifications (Autopopulated)</t>
  </si>
  <si>
    <t>Input Material</t>
  </si>
  <si>
    <t>Unit</t>
  </si>
  <si>
    <t>Amount</t>
  </si>
  <si>
    <t>Gas - Propane</t>
  </si>
  <si>
    <t>Gas - LNG</t>
  </si>
  <si>
    <t>Petrol</t>
  </si>
  <si>
    <t>Diesel</t>
  </si>
  <si>
    <t>Cat1</t>
  </si>
  <si>
    <t>Cat2</t>
  </si>
  <si>
    <t>ID</t>
  </si>
  <si>
    <t>ClassName</t>
  </si>
  <si>
    <t>Definition</t>
  </si>
  <si>
    <t>FirstAdded</t>
  </si>
  <si>
    <t>LastRevised</t>
  </si>
  <si>
    <t>Examples of Sustainable Material Certifications</t>
  </si>
  <si>
    <t>n/a</t>
  </si>
  <si>
    <t>2 Organic materials</t>
  </si>
  <si>
    <t>M-20 Unfilled thermoplastics resin</t>
  </si>
  <si>
    <t>M-221</t>
  </si>
  <si>
    <t>Acrylate, Acrylate resin (PAKC)</t>
  </si>
  <si>
    <t>A group of polymers derived from acrylate monomers with various properties depending on the monomer</t>
  </si>
  <si>
    <t>2022-02-10</t>
  </si>
  <si>
    <t>M-25 Filled thermoplastics resin</t>
  </si>
  <si>
    <t>M-271</t>
  </si>
  <si>
    <t>M-216</t>
  </si>
  <si>
    <t>Acrylonitrile Styrene Acrylate Copolymer (ASA)</t>
  </si>
  <si>
    <t>A thermoplastic material composed of acrylonitrile, styrene and an acrylic acid ester.</t>
  </si>
  <si>
    <t>M-266</t>
  </si>
  <si>
    <t>M-206</t>
  </si>
  <si>
    <t>Acrylonitrile-Butadiene-Styrene (ABS)</t>
  </si>
  <si>
    <t>Resin materials mainly consisting of a copolymer of acrylonitrile, (butadiene), and styrene. There are two methods of producing it: a ternary polymerizing technique by reaction of acrylonitrile, latex, and styrene; and a blending technique for compounding SAN(AS resin), rubber and additive.</t>
  </si>
  <si>
    <t>2019-08-21</t>
  </si>
  <si>
    <t>M-256</t>
  </si>
  <si>
    <t>1 Inorganic materials</t>
  </si>
  <si>
    <t>M-12 Non-ferrous metals and alloys</t>
  </si>
  <si>
    <t>M-120</t>
  </si>
  <si>
    <t>Aluminium and its alloys</t>
  </si>
  <si>
    <t>Aluminium and any alloy whose defining component is aluminium</t>
  </si>
  <si>
    <t>M-10 Steels and ferrous materials</t>
  </si>
  <si>
    <t>M-101</t>
  </si>
  <si>
    <t>Cast and sintered irons</t>
  </si>
  <si>
    <t>irons that have been compacted and formed by heat or pressure without melting to the point of liquification; or a commercial alloy of iron, carbon and silicon that is cast in a mold and is hard, brittle, non-malleable and incapable of being hammer welded</t>
  </si>
  <si>
    <t>M-16 Non-metallic inorganic materials</t>
  </si>
  <si>
    <t>M-160</t>
  </si>
  <si>
    <t>Ceramics</t>
  </si>
  <si>
    <t xml:space="preserve"> An inorganic, non-metallic solid prepared by the action of heat and subsequent cooling. Materials in this material class may have a crystalline or partly crystalline structure.</t>
  </si>
  <si>
    <t>M-121</t>
  </si>
  <si>
    <t>Copper and its alloys</t>
  </si>
  <si>
    <t>Copper and any alloy whose defining component is copper including brass (Cu-Zn alloy)</t>
  </si>
  <si>
    <t>M-30 Duromers</t>
  </si>
  <si>
    <t>M-302</t>
  </si>
  <si>
    <t>Epoxy resin (EP)</t>
  </si>
  <si>
    <t>Resin materials mainly consists of a cured epoxide polymer resin that can be hardened by graft polymerization and crosslinking at its many epoxy groups when mixed with a catalyst or hardener. This is regarded as a reactant because it can be used for practical purposes when thermally hardened as a result of mixing with a prepolymer before graft polymerization and a hardener. Prepolymers are also known as epoxy resin, but they are not included in this material class. (Mixing agents)</t>
  </si>
  <si>
    <t>Electronics - PWB</t>
  </si>
  <si>
    <t>Electronics - Switches</t>
  </si>
  <si>
    <t>Electroncis - Breakers</t>
  </si>
  <si>
    <t>Electronics - Other</t>
  </si>
  <si>
    <t>M-212</t>
  </si>
  <si>
    <t>Ethylene vinyl acetate copolymers (EVAC)</t>
  </si>
  <si>
    <t>A thermoplastic material composed of copolymers of ethylene and vinyl acetate.</t>
  </si>
  <si>
    <t>M-262</t>
  </si>
  <si>
    <t>M-32 Elastomers</t>
  </si>
  <si>
    <t>M-324</t>
  </si>
  <si>
    <t>Ethylene-Propylene-Diene-Rubber (EPDM)</t>
  </si>
  <si>
    <t>Resin materials mainly consisting of  terpolymers of ethylene, propylene and an unspecified diene.</t>
  </si>
  <si>
    <t>M-34 Natural materials</t>
  </si>
  <si>
    <t>M-342</t>
  </si>
  <si>
    <t>Fiber</t>
  </si>
  <si>
    <t>Natural materials which grow naturally with thin, flexible and cohesive strings, such as animal hair, cotton and other plants. This category includes artificially extruded fibers and simulating leathers in form. This category also includes cotton.</t>
  </si>
  <si>
    <t>M-325</t>
  </si>
  <si>
    <t>Fluoropolymer rubber (FPM)</t>
  </si>
  <si>
    <t>Resin materials mainly consisting of vinylidene fluoride monomer. Also known as FKM.</t>
  </si>
  <si>
    <t>3 Materials for product operation</t>
  </si>
  <si>
    <t>M-40 Materials for product operation</t>
  </si>
  <si>
    <t>M-411</t>
  </si>
  <si>
    <t xml:space="preserve">Fuels </t>
  </si>
  <si>
    <t>Material such as gas, diesel or oil that generates heat or power.</t>
  </si>
  <si>
    <t>M-161</t>
  </si>
  <si>
    <t>Glass</t>
  </si>
  <si>
    <t xml:space="preserve"> An inorganic, non-metallic solid prepared by the action of heat and subsequent cooling. Materials in this material class may be amorphous.</t>
  </si>
  <si>
    <t>M-15 Precious metals</t>
  </si>
  <si>
    <t>M-150</t>
  </si>
  <si>
    <t>Gold</t>
  </si>
  <si>
    <t>Gold, and its alloys which contain gold in a proportion of 75wt% or more.</t>
  </si>
  <si>
    <t>M-322</t>
  </si>
  <si>
    <t>Hydrogenated Acrylonitrile-Butadiene Rubber (HNBR)</t>
  </si>
  <si>
    <t>Resin materials produced by hydrogenation of NBR.</t>
  </si>
  <si>
    <t>M-125</t>
  </si>
  <si>
    <t>Lead and its alloys (including Pb solders)</t>
  </si>
  <si>
    <t>Lead, and its alloys with lead as the main constituent.</t>
  </si>
  <si>
    <t>M-343</t>
  </si>
  <si>
    <t>Leather</t>
  </si>
  <si>
    <t>Natural materials which include animal leather and its processed goods. Excluding synthetic leather, artificial leather and other artificial materials simulating leather in form.</t>
  </si>
  <si>
    <t>M-323</t>
  </si>
  <si>
    <t xml:space="preserve">Liquid Silicone Rubber (LSR)  </t>
  </si>
  <si>
    <t>Resin materials mainly consisting of linear siloxanes (approx 70 %), fillers (approx. 30 %) and additives (approx 1 %).</t>
  </si>
  <si>
    <t>M-122</t>
  </si>
  <si>
    <t>Magnesium and its alloys</t>
  </si>
  <si>
    <t>Magnesium and any alloy whose defining component is magnesium</t>
  </si>
  <si>
    <t>M-320</t>
  </si>
  <si>
    <t>NBR</t>
  </si>
  <si>
    <t>Nitrile rubber</t>
  </si>
  <si>
    <t>M-123</t>
  </si>
  <si>
    <t>Nickel and its alloys</t>
  </si>
  <si>
    <t>Nickel and any alloy whose defining component is nickel</t>
  </si>
  <si>
    <t>M-410</t>
  </si>
  <si>
    <t>Oils and greases</t>
  </si>
  <si>
    <t>Oils are any neutral, nonpolar chemical substance that is a viscous liquid at ambient temperatures and is both hydrophobic (immiscible with water, literally "water fearing") and lipophilic (miscible with other oils). Greases consist of an oil and/or other fluid lubricant that is mixed with a thickener, typically a soap, to form a solid or semisolid.</t>
  </si>
  <si>
    <t>M-319</t>
  </si>
  <si>
    <t>Other duromers</t>
  </si>
  <si>
    <t>Duromers other than those included in M-300 through M-318.</t>
  </si>
  <si>
    <t>M-339</t>
  </si>
  <si>
    <t>Other elastomers</t>
  </si>
  <si>
    <t>Other elastomers not included in M-320 through M-338.</t>
  </si>
  <si>
    <t>M-119</t>
  </si>
  <si>
    <t>Other ferrous alloys, non-stainless steels</t>
  </si>
  <si>
    <t>iron and any alloy whose defining component is iron, and is not stainless steel or a cast and sintered iron</t>
  </si>
  <si>
    <t>Responsible Steel, Near Zero (FMC Definition)</t>
  </si>
  <si>
    <t>M-299</t>
  </si>
  <si>
    <t>Other filled thermoplastics</t>
  </si>
  <si>
    <t>Unfilled thermoplastics which are not included in the material classes M-250 through M-298 are included in this material class.</t>
  </si>
  <si>
    <t>M-409</t>
  </si>
  <si>
    <t>Other gases</t>
  </si>
  <si>
    <t>Mixture materials which stay in a gaseous state at SATP (standard ambient temperature and pressure, 25 °C (59 °F) and 100.000 kPa), are mainly utilized in that state, and do not include gases listed in M-400 through M-408.</t>
  </si>
  <si>
    <t>M-19 Other inorganics</t>
  </si>
  <si>
    <t>M-199</t>
  </si>
  <si>
    <t xml:space="preserve">Other inorganic materials </t>
  </si>
  <si>
    <t>Inorganic materials which are not included in M-100 through M-199.</t>
  </si>
  <si>
    <t>M-429</t>
  </si>
  <si>
    <t>Other liquids</t>
  </si>
  <si>
    <t xml:space="preserve">Mixture materials which stay in a liquid state at SATP(standard ambient temperature and pressure, 25 °C (59 °F) and 100.000 kPa), are mainly utilized in that state, and that are not listed in M-400 through M-428. </t>
  </si>
  <si>
    <t>M-149</t>
  </si>
  <si>
    <t>Other non-ferrous metals and alloys</t>
  </si>
  <si>
    <t>Other non-ferrous metals and alloys that do not contain iron and that are not included in M-120 through M-149</t>
  </si>
  <si>
    <t>M-39 Other organics</t>
  </si>
  <si>
    <t>M-399</t>
  </si>
  <si>
    <t xml:space="preserve">Other organic materials </t>
  </si>
  <si>
    <t>Other organic materials which are not included under any other material class M-200 through M-398.</t>
  </si>
  <si>
    <t>M-159</t>
  </si>
  <si>
    <t>Other precious metals</t>
  </si>
  <si>
    <t>Other precious metals other than gold or platinum</t>
  </si>
  <si>
    <t>M-449</t>
  </si>
  <si>
    <t xml:space="preserve">Other substances or mixtures for product operation </t>
  </si>
  <si>
    <t>Substances or Mixture materials in which do not specify any properties of the materials consisted. Other materials which include an article in a powder state, such as toners in toner cartridges and fire extinguisher powder.</t>
  </si>
  <si>
    <t>M-249</t>
  </si>
  <si>
    <t>Other unfilled thermoplastics</t>
  </si>
  <si>
    <t>Unfilled thermoplastics which are not included in the material classes M-200 through M-248 are included in this material class.</t>
  </si>
  <si>
    <t>M-152</t>
  </si>
  <si>
    <t>Palladium</t>
  </si>
  <si>
    <t>Palladium, and its alloys which contain palladium in a proportion of 75wt% or more.</t>
  </si>
  <si>
    <t>M-341</t>
  </si>
  <si>
    <t>Paper</t>
  </si>
  <si>
    <t>Natural materials typically produced by conglutinating plant fibers and other kinds of fibers.” 
Note: The term of paper refers to thin, flat materials produced by pressing together plant fibers or the like.</t>
  </si>
  <si>
    <t>M-231</t>
  </si>
  <si>
    <t>PC-ABS</t>
  </si>
  <si>
    <t xml:space="preserve">Blend of polycarbonate and acrylonitrile butadiene styrene </t>
  </si>
  <si>
    <t>M-281</t>
  </si>
  <si>
    <t>M-230</t>
  </si>
  <si>
    <t>PC-PBT</t>
  </si>
  <si>
    <t>Blend of polycarbonate and polybutylene terephthalate</t>
  </si>
  <si>
    <t>M-280</t>
  </si>
  <si>
    <t>M-151</t>
  </si>
  <si>
    <t>Platinum</t>
  </si>
  <si>
    <t>Platinum, and its alloys which contain platinum in a proportion of 75wt% or more.</t>
  </si>
  <si>
    <t>M-208</t>
  </si>
  <si>
    <t>PolyAmide (PA)</t>
  </si>
  <si>
    <t>Resin materials mainly consisting of a polymer composed of a number of monomers connected by means of an amide linkage. Generally, it means polyamides with an aliphatic framework, which are collectively referred to as nylon resins. Since aromatic polyamides differ significantly in terms of their properties, they shall be categorified in another material class (“Other thermoplastic resins”).</t>
  </si>
  <si>
    <t>M-258</t>
  </si>
  <si>
    <t>M-222</t>
  </si>
  <si>
    <t xml:space="preserve">Polyarylamide (PARA) </t>
  </si>
  <si>
    <t>A thermoplastic material (high performance thermoplastic) polymerized by polycondensation of m-xylenediamine with adipic acid.</t>
  </si>
  <si>
    <t>M-272</t>
  </si>
  <si>
    <t>M-211</t>
  </si>
  <si>
    <t>PolyButyleneTerephthalate (PBT)</t>
  </si>
  <si>
    <t xml:space="preserve">Resin materials mainly consisting of 1,4-Butanediol and terephthalic acid as monomer. </t>
  </si>
  <si>
    <t>M-261</t>
  </si>
  <si>
    <t xml:space="preserve">Resin materials mainly consisting of 1,4-butanediol and terephthalic acid as monomer. </t>
  </si>
  <si>
    <t>M-204</t>
  </si>
  <si>
    <t>PolyCarbonate (PC)</t>
  </si>
  <si>
    <t>Resin materials mainly consisting of a polymer having a carbonate group (-0-(C=0)-0-) for inter-monomer bonding. Although carbonate (carbonic ester) may be regarded as a kind of polyester, it shall be sorted out from bisphenol-A polycarbonate used for general purposes.</t>
  </si>
  <si>
    <t>M-254</t>
  </si>
  <si>
    <t>M-217</t>
  </si>
  <si>
    <t>Polyetheretherketone  (PEEK)</t>
  </si>
  <si>
    <t>A thermoplastic material (high performance thermoplastic) composed of 4-Hydroxyphenyl(4-phenoxyphenyl)methanol.</t>
  </si>
  <si>
    <t>M-267</t>
  </si>
  <si>
    <t>M-201</t>
  </si>
  <si>
    <t>PolyEthylene (PE)</t>
  </si>
  <si>
    <t>Resin materials mainly consisting of polyethylene homopolymer, such as high-density polyethylene (HDPE), low-density polyethylene (LDPE), very-low-density polyethylene (VLDPE), linear low-density polyethylene (LLDPE), and ultrahigh molecular weight polyethylene (UHMW-PE)</t>
  </si>
  <si>
    <t>M-251</t>
  </si>
  <si>
    <t>M-209</t>
  </si>
  <si>
    <t>PolyEthyleneTerephthalate (PET)</t>
  </si>
  <si>
    <t xml:space="preserve">Resin materials mainly consisting of a crystalline thermoplastic polymer, which is a polyester made of ethylene glycol and terephthalic acid. </t>
  </si>
  <si>
    <t>M-259</t>
  </si>
  <si>
    <t>M-303</t>
  </si>
  <si>
    <t>Polyimide (PI)</t>
  </si>
  <si>
    <t xml:space="preserve">A material whose most important structural feature is the imide group. Polyimide (PI) is most commonly used as a thermoset plastic (duromer) but may in some circumstances behave as a thermoplastic. </t>
  </si>
  <si>
    <t>M-215</t>
  </si>
  <si>
    <t>Polyketone (PK)</t>
  </si>
  <si>
    <t>Class of polymers obtained by the perfectly alternating copolymerization or terpolymerization of α-olefins with carbon monoxide.</t>
  </si>
  <si>
    <t>M-265</t>
  </si>
  <si>
    <t>M-220</t>
  </si>
  <si>
    <t>Polymethylmethacrylate  (PMMA)</t>
  </si>
  <si>
    <t>A thermoplastic material polymerized from methyl methacrylate which is mainly used for its transparency</t>
  </si>
  <si>
    <t>M-270</t>
  </si>
  <si>
    <t>M-205</t>
  </si>
  <si>
    <t>PolyOxyMethylene (POM)</t>
  </si>
  <si>
    <t>Resin materials mainly consisting of a polymer with oxymethylene (-CH2O-) as the unit structure. Like 1,3,5-trioxane (metaformaldehyde), it is a polymer of formaldehyde. There are two types of this polymer: homopolymer ([-CH2O-]n, paraformaldehyde) obtained by polymerizing formaldehyde only, and copolymer ([-CH2O-]n[-CH2CH2O-]m) containing oxymethylene (-CH2CH2O-) in a proportion of up to about 10 mol percent. Since both of them are treated as polyacetal or acetal resin, they shall be included in this material class. Polyacetal and Polyformaldehyde are Common Synonym</t>
  </si>
  <si>
    <t>M-255</t>
  </si>
  <si>
    <t>M-210</t>
  </si>
  <si>
    <t>PolyPhenyleneEther (PPE)</t>
  </si>
  <si>
    <t>PPE stands for polyphenylene ether with an aromatic polyether structure, and this material class also includes synthetic resins or polymer alloys mainly consisting of PPE and belonging to thermoplastic resins. This material class includes modified PPE alloyed with other synthetic resins such as high-impact polystyrene (HIPS).</t>
  </si>
  <si>
    <t>M-260</t>
  </si>
  <si>
    <t>M-213</t>
  </si>
  <si>
    <t>Polyphenylenesulfide (PPS)</t>
  </si>
  <si>
    <t>A thermoplastic material (high performance thermoplastic) composed of copolymers of 1,4-Dichlorobenzene and sodium sulphide.</t>
  </si>
  <si>
    <t>M-263</t>
  </si>
  <si>
    <t>M-218</t>
  </si>
  <si>
    <t>Polyphthalamide (PPA)</t>
  </si>
  <si>
    <t>Partially Aromatic Polyamides that are semi-crystalline aromatic polyamides (PA) (high performance thermoplastic).</t>
  </si>
  <si>
    <t>M-268</t>
  </si>
  <si>
    <t>M-202</t>
  </si>
  <si>
    <t>PolyPropylene (PP)</t>
  </si>
  <si>
    <t>Resin materials mainly consisting of a polymer obtained by polymerizing propylene</t>
  </si>
  <si>
    <t>M-252</t>
  </si>
  <si>
    <t>M-203</t>
  </si>
  <si>
    <t>PolyStyrene (PS)</t>
  </si>
  <si>
    <t>Resin materials mainly consisting of a polymer with styrene as monomer</t>
  </si>
  <si>
    <t>M-253</t>
  </si>
  <si>
    <t>M-214</t>
  </si>
  <si>
    <t>Polytetrafluorethylene (PTFE)</t>
  </si>
  <si>
    <t>A thermoplastic material composed of 1,1,2,2-Tetrafluoroethene (IUPAC) which belongs to the PFAS group.</t>
  </si>
  <si>
    <t>M-264</t>
  </si>
  <si>
    <t>M-300</t>
  </si>
  <si>
    <t>Polyurethane (PUR)</t>
  </si>
  <si>
    <t xml:space="preserve">Resin materials mainly consisting of a high molecular compound obtained by copolymerizing monomers in the urethane bond formed by the condensation of an isocyanate group and an alcohol group. Thermoplastic polyurethane exists, too, and may be included in this material class. </t>
  </si>
  <si>
    <t>M-200</t>
  </si>
  <si>
    <t>PolyVinylChloride (PVC)</t>
  </si>
  <si>
    <t>A thermoplastic material composed of polymers of vinyl chloride</t>
  </si>
  <si>
    <t>M-250</t>
  </si>
  <si>
    <t>M-219</t>
  </si>
  <si>
    <t>PolyVinylidene Fluoride (PVDF)</t>
  </si>
  <si>
    <t>A thermoplastic material polymerized from 1,1-Difluoroethene (IUPAC) which belongs to the PFAS group.</t>
  </si>
  <si>
    <t>M-269</t>
  </si>
  <si>
    <t>M-232</t>
  </si>
  <si>
    <t>PPE-PS</t>
  </si>
  <si>
    <t xml:space="preserve"> Blend of polyphenylene ether and polystyrene</t>
  </si>
  <si>
    <t>M-282</t>
  </si>
  <si>
    <t>Blend of polyphenylene ether and polystyrene</t>
  </si>
  <si>
    <t>M-400</t>
  </si>
  <si>
    <t>Refrigerant gases and cryogens and other greenhouse gases</t>
  </si>
  <si>
    <t>This material class includes gases and liquids:
- used in the refrigeration cycle; 
- (liquids) that boil at a temperature below about 110 Kelvin (-160°C) and are used to obtain very low temperatures; and
- (Greenhouse Gases (GHG)) that contribute to the greenhouse effect by absorbing infrared radiation, such as carbon dioxide, chlorofluorocarbons, SF6 and other gases with a high greenhouse gas potential.</t>
  </si>
  <si>
    <t>M-321</t>
  </si>
  <si>
    <t>Silicone</t>
  </si>
  <si>
    <t>A class of synthetic materials that are polymers with a chemical structure based on chains of alternate silicon and oxygen atoms, with organic groups attached to the silicon atoms.</t>
  </si>
  <si>
    <t>M-100</t>
  </si>
  <si>
    <t xml:space="preserve">Stainless steel </t>
  </si>
  <si>
    <t>A group of corrosion resisting ferrous alloys containing minimum 10.5 wt% chromium content be present"</t>
  </si>
  <si>
    <t>M-207</t>
  </si>
  <si>
    <t>Styrene Acrylonitrile (SAN)</t>
  </si>
  <si>
    <t>Styrene Acrylonitrile resin is a copolymer (copolymerization compound) consisting of Acrylonitrile and Styrene. It is also known as AS resin. The relative composition is between 70 and 80wt% styrene and 20 and 30wt% acrylonitrile.</t>
  </si>
  <si>
    <t>M-257</t>
  </si>
  <si>
    <t>M-326</t>
  </si>
  <si>
    <t>Styrene-Butadiene-Rubber (SBR)</t>
  </si>
  <si>
    <t>Resin materials mainly consisting of copolymers of 1,3-butadiene and styrene.</t>
  </si>
  <si>
    <t>M-327</t>
  </si>
  <si>
    <t>Thermoplastic Elastomeres (TPE)</t>
  </si>
  <si>
    <t>Generic name of copolymers or polymer/elastomer blends showing both thermoplastic and elastomer properties</t>
  </si>
  <si>
    <t>M-126</t>
  </si>
  <si>
    <t>Tin and its alloys (including Pb-free solders)</t>
  </si>
  <si>
    <t>Tin, and its alloys with tin as the main constituent.</t>
  </si>
  <si>
    <t>M-301</t>
  </si>
  <si>
    <t>Unsaturated polyester (UP)</t>
  </si>
  <si>
    <t>Resin materials mainly consisting of a reactant or a polymer substance of a monomer (unsaturated polyester) containing different allyl groups or vinyl groups in an ester bond, in which are not a polymer formed by the condensation polymerization of monomers connected by an ester bond, like PET and PBT.
Monomeric drugs before being subjected to the reaction or polymerization are also known as unsaturated polyesters, but they are not included in this material class. (Mixing agents)</t>
  </si>
  <si>
    <t>M-340</t>
  </si>
  <si>
    <t>Wood</t>
  </si>
  <si>
    <t>This material class includes not only solid wood but also wood-based materials such as plywood and wooden boards. 
Note: The term of wood refers to for tree trunk-derived materials used for various purposes.</t>
  </si>
  <si>
    <t>M-124</t>
  </si>
  <si>
    <t>Zinc and its alloys</t>
  </si>
  <si>
    <t>Zinc and any alloy whose defining component is zinc</t>
  </si>
  <si>
    <t>SubstanceGroup</t>
  </si>
  <si>
    <t>SpecificSubstance</t>
  </si>
  <si>
    <t>CASnumber</t>
  </si>
  <si>
    <t>CommonSynonyms</t>
  </si>
  <si>
    <t>Basis</t>
  </si>
  <si>
    <t>Comments</t>
  </si>
  <si>
    <t>R00001</t>
  </si>
  <si>
    <t>Asbestos</t>
  </si>
  <si>
    <t>1332-21-4</t>
  </si>
  <si>
    <t/>
  </si>
  <si>
    <t>Reference</t>
  </si>
  <si>
    <t>2010-04-02</t>
  </si>
  <si>
    <t>2015-07-15</t>
  </si>
  <si>
    <t>This reference substance is part of a complete list as specified in the regulation or standard indicated in the BasisDescription field of the DSL entry</t>
  </si>
  <si>
    <t>R00002</t>
  </si>
  <si>
    <t>Actinolite</t>
  </si>
  <si>
    <t>77536-66-4</t>
  </si>
  <si>
    <t>R00003</t>
  </si>
  <si>
    <t>Amosite (Grunerite)</t>
  </si>
  <si>
    <t>12172-73-5</t>
  </si>
  <si>
    <t>R00004</t>
  </si>
  <si>
    <t>Anthophyllite</t>
  </si>
  <si>
    <t>77536-67-5</t>
  </si>
  <si>
    <t>R00005</t>
  </si>
  <si>
    <t>Chrysotile</t>
  </si>
  <si>
    <t>12001-29-5</t>
  </si>
  <si>
    <t>R00006</t>
  </si>
  <si>
    <t>Crocidolite</t>
  </si>
  <si>
    <t>12001-28-4</t>
  </si>
  <si>
    <t>R00007</t>
  </si>
  <si>
    <t>Tremolite</t>
  </si>
  <si>
    <t>77536-68-6</t>
  </si>
  <si>
    <t>R00008</t>
  </si>
  <si>
    <t>Azocolourants and Azodyes which form certain aromatic amines</t>
  </si>
  <si>
    <t>Biphenyl-4-ylamine</t>
  </si>
  <si>
    <t>92-67-1</t>
  </si>
  <si>
    <t>2019-07-21</t>
  </si>
  <si>
    <t>1) The European Community’s ban applies to azocolourants and azodyes that by reductive cleavage of azo groups may release this aromatic amine.  _x000D_
2) This reference substance is part of a complete list as specified in the regulation or standard indicated in the BasisDescription field of the DSL entry_x000D_
D18.00:  Substance Group name updated (capital A in Azodyes)</t>
  </si>
  <si>
    <t>R00009</t>
  </si>
  <si>
    <t>Benzidine</t>
  </si>
  <si>
    <t>92-87-5</t>
  </si>
  <si>
    <t>R00010</t>
  </si>
  <si>
    <t>4-chloro-o-toluidine</t>
  </si>
  <si>
    <t>95-69-2</t>
  </si>
  <si>
    <t>R00011</t>
  </si>
  <si>
    <t>2-naphthylamine</t>
  </si>
  <si>
    <t>91-59-8</t>
  </si>
  <si>
    <t>R00012</t>
  </si>
  <si>
    <t>o-aminoazotoluene</t>
  </si>
  <si>
    <t>97-56-3</t>
  </si>
  <si>
    <t>R00013</t>
  </si>
  <si>
    <t>5-nitro-o-toluidine</t>
  </si>
  <si>
    <t>99-55-8</t>
  </si>
  <si>
    <t>R00014</t>
  </si>
  <si>
    <t>4-chloroaniline</t>
  </si>
  <si>
    <t>106-47-8</t>
  </si>
  <si>
    <t>R00015</t>
  </si>
  <si>
    <t>4-methoxy-m-phenylenediamine</t>
  </si>
  <si>
    <t>615-05-4</t>
  </si>
  <si>
    <t>R00016</t>
  </si>
  <si>
    <t>4,4'-methylenedianiline</t>
  </si>
  <si>
    <t>101-77-9</t>
  </si>
  <si>
    <t>R00017</t>
  </si>
  <si>
    <t>3,3'-dichlorobenzidine</t>
  </si>
  <si>
    <t>91-94-1</t>
  </si>
  <si>
    <t>R00018</t>
  </si>
  <si>
    <t>3,3'-dimethoxybenzidine</t>
  </si>
  <si>
    <t>119-90-4</t>
  </si>
  <si>
    <t>R00019</t>
  </si>
  <si>
    <t>3,3'-dimethylbenzidine</t>
  </si>
  <si>
    <t>119-93-7</t>
  </si>
  <si>
    <t>R00020</t>
  </si>
  <si>
    <t>4,4'-methylenedi-o-toluidine</t>
  </si>
  <si>
    <t>838-88-0</t>
  </si>
  <si>
    <t>R00021</t>
  </si>
  <si>
    <t>6-methoxy-m-toluidine</t>
  </si>
  <si>
    <t>120-71-8</t>
  </si>
  <si>
    <t>R00022</t>
  </si>
  <si>
    <t>4,4'-methylene-bis(2-chloroaniline)</t>
  </si>
  <si>
    <t>101-14-4</t>
  </si>
  <si>
    <t>R00023</t>
  </si>
  <si>
    <t>4,4'-oxydianiline</t>
  </si>
  <si>
    <t>101-80-4</t>
  </si>
  <si>
    <t>R00024</t>
  </si>
  <si>
    <t>4,4'-thiodianiline</t>
  </si>
  <si>
    <t>139-65-1</t>
  </si>
  <si>
    <t>R00025</t>
  </si>
  <si>
    <t>o-toluidine</t>
  </si>
  <si>
    <t>95-53-4</t>
  </si>
  <si>
    <t>R00026</t>
  </si>
  <si>
    <t>4-methyl-m-phenylenediamine</t>
  </si>
  <si>
    <t>95-80-7</t>
  </si>
  <si>
    <t>R00027</t>
  </si>
  <si>
    <t>2,4,5-trimethylaniline</t>
  </si>
  <si>
    <t>137-17-7</t>
  </si>
  <si>
    <t>R00028</t>
  </si>
  <si>
    <t>o-anisidine</t>
  </si>
  <si>
    <t>90-04-0</t>
  </si>
  <si>
    <t>R00029</t>
  </si>
  <si>
    <t>4-amino azobenzene</t>
  </si>
  <si>
    <t>60-09- 3</t>
  </si>
  <si>
    <t>R00032</t>
  </si>
  <si>
    <t>Brominated flame retardants (other than PBBs, PBDEs, or HBCDD)</t>
  </si>
  <si>
    <t>Brominated flame retardant which comes under notation of ISO 1043-4 code number FR(14)  [Aliphatic/alicyclic brominated compounds]</t>
  </si>
  <si>
    <t>-</t>
  </si>
  <si>
    <t>2013-06-10</t>
  </si>
  <si>
    <t>R00033</t>
  </si>
  <si>
    <t>Brominated flame retardant which comes under notation of ISO 1043-4 code number FR(15)  [Aliphatic/alicyclic brominated compounds in combination with antimony compounds]</t>
  </si>
  <si>
    <t>R00034</t>
  </si>
  <si>
    <t>Brominated flame retardant which comes under notation of ISO 1043-4 code number FR(16)  [Aromatic brominated compounds excluding brominated diphenyl ether and biphenyls)]</t>
  </si>
  <si>
    <t>R00035</t>
  </si>
  <si>
    <t>Brominated flame retardant which comes under notation of ISO 1043-4 code number FR(17)  [Aromatic brominated compounds excluding brominated diphenyl ether and biphenyls) in combination with antimony compounds]</t>
  </si>
  <si>
    <t>R00036</t>
  </si>
  <si>
    <t>Brominated flame retardant which comes under notation of ISO 1043-4 code number FR(22)  [Aliphatic/alicyclic chlorinated and brominated compounds]</t>
  </si>
  <si>
    <t>R00037</t>
  </si>
  <si>
    <t>Brominated flame retardant which comes under notation of ISO 1043-4 code number FR(42)  [Brominated organic phosphorus compounds]</t>
  </si>
  <si>
    <t>R00038</t>
  </si>
  <si>
    <t>Poly(2,6-dibromo-phenylene oxide)</t>
  </si>
  <si>
    <t>69882-11-7</t>
  </si>
  <si>
    <t>R00039</t>
  </si>
  <si>
    <t>Tetra-decabromo-diphenoxy-benzene</t>
  </si>
  <si>
    <t>58965-66-5</t>
  </si>
  <si>
    <t>R00040</t>
  </si>
  <si>
    <t>1,2-Bis(2,4,6-tribromo-phenoxy) ethane</t>
  </si>
  <si>
    <t>37853-59-1</t>
  </si>
  <si>
    <t>R00041</t>
  </si>
  <si>
    <t>3,5,3’,5’-Tetrabromo-bisphenol A (TBBPA)</t>
  </si>
  <si>
    <t>79-94-7</t>
  </si>
  <si>
    <t>R00042</t>
  </si>
  <si>
    <t>TBBA, unspecified</t>
  </si>
  <si>
    <t>30496-13-0</t>
  </si>
  <si>
    <t>R00043</t>
  </si>
  <si>
    <t>TBBA-epichlorhydrin oligomer</t>
  </si>
  <si>
    <t>40039-93-8</t>
  </si>
  <si>
    <t>R00044</t>
  </si>
  <si>
    <t>TBBA-TBBA-diglycidyl-ether oligomer</t>
  </si>
  <si>
    <t>70682-74-5</t>
  </si>
  <si>
    <t>R00045</t>
  </si>
  <si>
    <t>TBBA carbonate oligomer</t>
  </si>
  <si>
    <t>28906-13-0</t>
  </si>
  <si>
    <t>R00046</t>
  </si>
  <si>
    <t>TBBA carbonate oligomer, phenoxy end capped</t>
  </si>
  <si>
    <t>94334-64-2</t>
  </si>
  <si>
    <t>R00047</t>
  </si>
  <si>
    <t>TBBA carbonate oligomer, 2,4,6-tribromo-phenol terminated</t>
  </si>
  <si>
    <t>71342-77-3</t>
  </si>
  <si>
    <t>R00048</t>
  </si>
  <si>
    <t>TBBA-bisphenol A-phosgene polymer</t>
  </si>
  <si>
    <t>32844-27-2</t>
  </si>
  <si>
    <t>R00049</t>
  </si>
  <si>
    <t>Brominated epoxy resin end-capped with tribromophenol</t>
  </si>
  <si>
    <t>139638-58-7</t>
  </si>
  <si>
    <t>R00050</t>
  </si>
  <si>
    <t>135229-48-0</t>
  </si>
  <si>
    <t>R00051</t>
  </si>
  <si>
    <t>TBBA-(2,3-dibromo-propyl-ether)</t>
  </si>
  <si>
    <t>21850-44-2</t>
  </si>
  <si>
    <t>R00052</t>
  </si>
  <si>
    <t>TBBA bis-(2-hydroxy-ethyl-ether)</t>
  </si>
  <si>
    <t>4162-45-2</t>
  </si>
  <si>
    <t>R00053</t>
  </si>
  <si>
    <t>TBBA-bis-(allyl-ether)</t>
  </si>
  <si>
    <t>25327-89-3</t>
  </si>
  <si>
    <t>R00054</t>
  </si>
  <si>
    <t>TBBA-dimethyl-ether</t>
  </si>
  <si>
    <t>37853-61-5</t>
  </si>
  <si>
    <t>R00055</t>
  </si>
  <si>
    <t>Tetrabromo-bisphenol S</t>
  </si>
  <si>
    <t>39635-79-5</t>
  </si>
  <si>
    <t>R00056</t>
  </si>
  <si>
    <t>TBBS-bis-(2,3-dibromo-propyl-ether)</t>
  </si>
  <si>
    <t>42757-55-1</t>
  </si>
  <si>
    <t>R00057</t>
  </si>
  <si>
    <t>2,4-Dibromo-phenol</t>
  </si>
  <si>
    <t>615-58-7</t>
  </si>
  <si>
    <t>R00058</t>
  </si>
  <si>
    <t>2,4,6-tribromo-phenol</t>
  </si>
  <si>
    <t>118-79-6</t>
  </si>
  <si>
    <t>R00059</t>
  </si>
  <si>
    <t>Pentabromo-phenol</t>
  </si>
  <si>
    <t>608-71-9</t>
  </si>
  <si>
    <t>R00060</t>
  </si>
  <si>
    <t>2,4,6-Tribromo-phenyl-allyl-ether</t>
  </si>
  <si>
    <t>3278-89-5</t>
  </si>
  <si>
    <t>R00061</t>
  </si>
  <si>
    <t>Tribromo-phenyl-allyl-ether, unspecified</t>
  </si>
  <si>
    <t>26762-91-4</t>
  </si>
  <si>
    <t>R00062</t>
  </si>
  <si>
    <t>Bis(methyl)tetrabromo-phthalate</t>
  </si>
  <si>
    <t>55481-60-2</t>
  </si>
  <si>
    <t>R00063</t>
  </si>
  <si>
    <t>Bis(2-ethylhexyl)tetrabromo-phthalate</t>
  </si>
  <si>
    <t>26040-51-7</t>
  </si>
  <si>
    <t>R00064</t>
  </si>
  <si>
    <t>2-Hydroxy-propyl-2-(2-hydroxy-ethoxy)-ethyl-TBP</t>
  </si>
  <si>
    <t>20566-35-2</t>
  </si>
  <si>
    <t>R00065</t>
  </si>
  <si>
    <t>TBPA, glycol-and propylene-oxide esters</t>
  </si>
  <si>
    <t>75790-69-1</t>
  </si>
  <si>
    <t>R00066</t>
  </si>
  <si>
    <t>N,N’-Ethylene –bis-(tetrabromo-phthalimide)</t>
  </si>
  <si>
    <t>32588-76-4</t>
  </si>
  <si>
    <t>R00067</t>
  </si>
  <si>
    <t>Ethylene-bis(5,6-dibromo-norbornane-2,3-dicarboximide)</t>
  </si>
  <si>
    <t>52907-07-0</t>
  </si>
  <si>
    <t>R00068</t>
  </si>
  <si>
    <t>2,3-Dibromo-2-butene-1,4-diol</t>
  </si>
  <si>
    <t>3234-02-4</t>
  </si>
  <si>
    <t>R00069</t>
  </si>
  <si>
    <t>Dibromo-neopentyl-glycol</t>
  </si>
  <si>
    <t>3296-90-0</t>
  </si>
  <si>
    <t>R00070</t>
  </si>
  <si>
    <t>Dibromo-propanol</t>
  </si>
  <si>
    <t>96-13-9</t>
  </si>
  <si>
    <t>R00071</t>
  </si>
  <si>
    <t>Tribromo-neopentyl-alcohol</t>
  </si>
  <si>
    <t>36483-57-5</t>
  </si>
  <si>
    <t>R00072</t>
  </si>
  <si>
    <t>Poly tribromo-styrene</t>
  </si>
  <si>
    <t>57137-10-7</t>
  </si>
  <si>
    <t>R00073</t>
  </si>
  <si>
    <t>Tribromo-styrene</t>
  </si>
  <si>
    <t>61368-34-1</t>
  </si>
  <si>
    <t>R00074</t>
  </si>
  <si>
    <t>Dibromo-styrene grafted PP</t>
  </si>
  <si>
    <t>171091-06-8</t>
  </si>
  <si>
    <t>R00075</t>
  </si>
  <si>
    <t>Poly-dibromo-styrene</t>
  </si>
  <si>
    <t>31780-26-4</t>
  </si>
  <si>
    <t>R00076</t>
  </si>
  <si>
    <t>Bromo-/Chloro-paraffins</t>
  </si>
  <si>
    <t>68955-41-9</t>
  </si>
  <si>
    <t>R00077</t>
  </si>
  <si>
    <t>Bromo-/Chloro-alpha-olefin</t>
  </si>
  <si>
    <t>82600-56-4</t>
  </si>
  <si>
    <t>R00078</t>
  </si>
  <si>
    <t>Vinylbromide</t>
  </si>
  <si>
    <t>593-60-2</t>
  </si>
  <si>
    <t>R00079</t>
  </si>
  <si>
    <t>Tris-(2,3-dibromo-propyl)-isocyanurate</t>
  </si>
  <si>
    <t>52434-90-9</t>
  </si>
  <si>
    <t>R00080</t>
  </si>
  <si>
    <t>Tris(2,4-Dibromo-phenyl) phosphate</t>
  </si>
  <si>
    <t>49690-63-3</t>
  </si>
  <si>
    <t>R00081</t>
  </si>
  <si>
    <t>Tris(tribromo-neopentyl) phosphate</t>
  </si>
  <si>
    <t>19186-97-1</t>
  </si>
  <si>
    <t>R00082</t>
  </si>
  <si>
    <t>Chlorinated and brominated phosphate ester</t>
  </si>
  <si>
    <t>125997-20-8</t>
  </si>
  <si>
    <t>R00083</t>
  </si>
  <si>
    <t>Pentabromo-toluene</t>
  </si>
  <si>
    <t>87-83-2</t>
  </si>
  <si>
    <t>R00084</t>
  </si>
  <si>
    <t>Pentabromo-benzyl bromide</t>
  </si>
  <si>
    <t>38521-51-6</t>
  </si>
  <si>
    <t>R00085</t>
  </si>
  <si>
    <t>1,3-Butadiene homopolymer,brominated</t>
  </si>
  <si>
    <t>68441-46-3</t>
  </si>
  <si>
    <t>R00086</t>
  </si>
  <si>
    <t>Pentabromo-benzyl-acrylate, monomer</t>
  </si>
  <si>
    <t>59447-55-1</t>
  </si>
  <si>
    <t>R00087</t>
  </si>
  <si>
    <t>Pentabromo-benzyl-acrylate, polymer</t>
  </si>
  <si>
    <t>59447-57-3</t>
  </si>
  <si>
    <t>R00088</t>
  </si>
  <si>
    <t>Decabromo-diphenyl-ethane</t>
  </si>
  <si>
    <t>84852-53-9</t>
  </si>
  <si>
    <t>R00089</t>
  </si>
  <si>
    <t>Tribromo-bisphenyl-maleinimide</t>
  </si>
  <si>
    <t>59789-51-4</t>
  </si>
  <si>
    <t>R00090</t>
  </si>
  <si>
    <t>Octabromo-1,1,3-trimethyl-1-phenylindane (FR-1808)</t>
  </si>
  <si>
    <t>155613-93-7</t>
  </si>
  <si>
    <t>R00091</t>
  </si>
  <si>
    <t>Other Brominated Flame Retardants</t>
  </si>
  <si>
    <t>R00092</t>
  </si>
  <si>
    <t>Tetrabromo-cyclo-octane</t>
  </si>
  <si>
    <t>31454-48-5</t>
  </si>
  <si>
    <t>R00093</t>
  </si>
  <si>
    <t>1,2-Dibromo-4-(1,2 dibromo-ethyl)-cyclo-hexane</t>
  </si>
  <si>
    <t>3322-93-8</t>
  </si>
  <si>
    <t>D4.00: substance name corrected</t>
  </si>
  <si>
    <t>R00094</t>
  </si>
  <si>
    <t>Tetrabromophthalic acid Na salt</t>
  </si>
  <si>
    <t>25357-79-3</t>
  </si>
  <si>
    <t>R00095</t>
  </si>
  <si>
    <t>Tetrabromo phthalic anhydride</t>
  </si>
  <si>
    <t>632-79-1</t>
  </si>
  <si>
    <t>R00096</t>
  </si>
  <si>
    <t>Cadmium/Cadmium compounds</t>
  </si>
  <si>
    <t>Cadmium</t>
  </si>
  <si>
    <t>7440-43-9</t>
  </si>
  <si>
    <t>R00097</t>
  </si>
  <si>
    <t>Cadmium oxide</t>
  </si>
  <si>
    <t>1306-19-0</t>
  </si>
  <si>
    <t>R00098</t>
  </si>
  <si>
    <t>Cadmium sulfide</t>
  </si>
  <si>
    <t>1306-23-6</t>
  </si>
  <si>
    <t>R00101</t>
  </si>
  <si>
    <t>Chromium (VI) Compounds</t>
  </si>
  <si>
    <t>Barium chromate</t>
  </si>
  <si>
    <t>10294-40-3</t>
  </si>
  <si>
    <t>R00102</t>
  </si>
  <si>
    <t>Calcium chromate</t>
  </si>
  <si>
    <t>13765-19-0</t>
  </si>
  <si>
    <t>R00106</t>
  </si>
  <si>
    <t>Strontium chromate</t>
  </si>
  <si>
    <t>7789-06-2</t>
  </si>
  <si>
    <t>R00109</t>
  </si>
  <si>
    <t>Zinc chromate</t>
  </si>
  <si>
    <t>13530-65-9</t>
  </si>
  <si>
    <t>R00110</t>
  </si>
  <si>
    <t>Dibutyltin (DBT) compounds</t>
  </si>
  <si>
    <t>Dibutyltin oxide</t>
  </si>
  <si>
    <t>818-08-6</t>
  </si>
  <si>
    <t>R00111</t>
  </si>
  <si>
    <t>Dibutyltin diacetate</t>
  </si>
  <si>
    <t>1067-33-0</t>
  </si>
  <si>
    <t>R00112</t>
  </si>
  <si>
    <t>Dibutyltin dilaurate</t>
  </si>
  <si>
    <t>77-58-7</t>
  </si>
  <si>
    <t>R00113</t>
  </si>
  <si>
    <t>Dibutyltin maleate</t>
  </si>
  <si>
    <t>78-04-6</t>
  </si>
  <si>
    <t>R00114</t>
  </si>
  <si>
    <t>Other dibutyltin compounds</t>
  </si>
  <si>
    <t>R00115</t>
  </si>
  <si>
    <t>Dioctyltin (DOT) compounds</t>
  </si>
  <si>
    <t>Dioctyl Tin Oxide</t>
  </si>
  <si>
    <t>870-08-6</t>
  </si>
  <si>
    <t>R00116</t>
  </si>
  <si>
    <t>Dioctyltin dilaurate</t>
  </si>
  <si>
    <t>3648-18-8</t>
  </si>
  <si>
    <t>R00117</t>
  </si>
  <si>
    <t>Other Dioctyltin compounds</t>
  </si>
  <si>
    <t>R00118</t>
  </si>
  <si>
    <t>Disodium tetraborate, anhydrous</t>
  </si>
  <si>
    <t>1330-43-4</t>
  </si>
  <si>
    <t>2011-10-14</t>
  </si>
  <si>
    <t>2020-01-16</t>
  </si>
  <si>
    <t>D19.00: The substance group name was modified to align with the EU REACH Candidate List</t>
  </si>
  <si>
    <t>R00119</t>
  </si>
  <si>
    <t>Disodium tetraborate, pentahydrate</t>
  </si>
  <si>
    <t>12179-04-3</t>
  </si>
  <si>
    <t>This substance is in the disodium tetraborate, anhydrous group because, according to ECHA  SVHC support document (https://echa.europa.eu/documents/10162/04e29ef1-f56d-4926-96f6-c2865c5e10a7), "in aqueous solution, the hydrates form the same substances as disodium tetraborate anhydrous and are therefore comparable in their toxicological properties". Despite the scientific inconsistancy with the "anhydrous" designation of the group, but the REACH Candidate List designation is used for consistancy with official publication_x000D_
D19.00: The substance group name was modified to align with the EU REACH Candidate List</t>
  </si>
  <si>
    <t>R00120</t>
  </si>
  <si>
    <t>Disodium tetraborate, decahydrate</t>
  </si>
  <si>
    <t>1303-96-4</t>
  </si>
  <si>
    <t>R00122</t>
  </si>
  <si>
    <t>Fluorinated Greenhouse Gases (PFC, SF6, HFC)</t>
  </si>
  <si>
    <t>Tetrafluoromethane</t>
  </si>
  <si>
    <t>75-73-0</t>
  </si>
  <si>
    <t>Carbon tetrafluoride, (PFC-14)</t>
  </si>
  <si>
    <t>R00123</t>
  </si>
  <si>
    <t>Hexafluoroethane</t>
  </si>
  <si>
    <t>76-16-4</t>
  </si>
  <si>
    <t>(PFC-116)</t>
  </si>
  <si>
    <t>R00124</t>
  </si>
  <si>
    <t>Octafluoropropane</t>
  </si>
  <si>
    <t>76-19-7</t>
  </si>
  <si>
    <t>(PFC-218)</t>
  </si>
  <si>
    <t>R00125</t>
  </si>
  <si>
    <t>Decafluorobutane</t>
  </si>
  <si>
    <t>355-25-9</t>
  </si>
  <si>
    <t>(PFC-31-10)</t>
  </si>
  <si>
    <t>R00126</t>
  </si>
  <si>
    <t>Dodecafluoropentane</t>
  </si>
  <si>
    <t>678-26-2</t>
  </si>
  <si>
    <t>(PFC-41-12)</t>
  </si>
  <si>
    <t>R00127</t>
  </si>
  <si>
    <t>Tetradecafluorohexane</t>
  </si>
  <si>
    <t>355-42-0</t>
  </si>
  <si>
    <t>(PFC-51-14)</t>
  </si>
  <si>
    <t>R00128</t>
  </si>
  <si>
    <t>Octafluorocyclobutane</t>
  </si>
  <si>
    <t>115-25-3</t>
  </si>
  <si>
    <t>(PFC-c318)</t>
  </si>
  <si>
    <t>R00129</t>
  </si>
  <si>
    <t>Sulfur Hexafluoride</t>
  </si>
  <si>
    <t>2551-62-4</t>
  </si>
  <si>
    <t>(SF6)</t>
  </si>
  <si>
    <t>R00130</t>
  </si>
  <si>
    <t>Trifluoromethane</t>
  </si>
  <si>
    <t>75-46-7</t>
  </si>
  <si>
    <t>(HFC-23)</t>
  </si>
  <si>
    <t>R00131</t>
  </si>
  <si>
    <t>Difluoromethane</t>
  </si>
  <si>
    <t>75-10-5</t>
  </si>
  <si>
    <t>(HFC-32)</t>
  </si>
  <si>
    <t>R00132</t>
  </si>
  <si>
    <t>Methyl fluoride</t>
  </si>
  <si>
    <t>593-53-3</t>
  </si>
  <si>
    <t>(HFC-41)</t>
  </si>
  <si>
    <t>R00133</t>
  </si>
  <si>
    <t>2H,3H-Decafluoropentane</t>
  </si>
  <si>
    <t>138495-42-8</t>
  </si>
  <si>
    <t>(HFC-43-10mee)</t>
  </si>
  <si>
    <t>R00134</t>
  </si>
  <si>
    <t>Pentafluoroethane</t>
  </si>
  <si>
    <t>354-33-6</t>
  </si>
  <si>
    <t>(HFC-125)</t>
  </si>
  <si>
    <t>R00135</t>
  </si>
  <si>
    <t>1,1,2,2-Tetrafluoroethane</t>
  </si>
  <si>
    <t>359-35-3</t>
  </si>
  <si>
    <t>(HFC-134)</t>
  </si>
  <si>
    <t>R00136</t>
  </si>
  <si>
    <t>1,1,1,2-Tetrafluoroethane</t>
  </si>
  <si>
    <t>811-97-2</t>
  </si>
  <si>
    <t>(HFC-134a</t>
  </si>
  <si>
    <t>R00137</t>
  </si>
  <si>
    <t>1,1-Difluoroethane</t>
  </si>
  <si>
    <t>75-37-6</t>
  </si>
  <si>
    <t>(HFC-152a)</t>
  </si>
  <si>
    <t>R00138</t>
  </si>
  <si>
    <t>1,1,2-Trifluoroethane</t>
  </si>
  <si>
    <t>430-66-0</t>
  </si>
  <si>
    <t>(HFC-143 )</t>
  </si>
  <si>
    <t>R00139</t>
  </si>
  <si>
    <t>1,1,1-Trifluoroethane</t>
  </si>
  <si>
    <t>420-46-2</t>
  </si>
  <si>
    <t>(HFC-143a)</t>
  </si>
  <si>
    <t>R00140</t>
  </si>
  <si>
    <t>2H-Heptafluoropropane</t>
  </si>
  <si>
    <t>431-89-0</t>
  </si>
  <si>
    <t>(HFC-227ea)</t>
  </si>
  <si>
    <t>R00141</t>
  </si>
  <si>
    <t>1,1,1,2,2,3-Hexafluoro-propane</t>
  </si>
  <si>
    <t>677-56-5</t>
  </si>
  <si>
    <t>(HFC-236cb)</t>
  </si>
  <si>
    <t>R00142</t>
  </si>
  <si>
    <t>1,1,1,2,3,3-Hexafluoropropane</t>
  </si>
  <si>
    <t>431-63-0</t>
  </si>
  <si>
    <t>(HFC-236ea)</t>
  </si>
  <si>
    <t>R00143</t>
  </si>
  <si>
    <t>1,1,1,3,3,3-Hexafluoropropane</t>
  </si>
  <si>
    <t>690-39-1</t>
  </si>
  <si>
    <t>(HFC-236fa)</t>
  </si>
  <si>
    <t>R00144</t>
  </si>
  <si>
    <t>1,1,2,2,3-Pentafluoropropane</t>
  </si>
  <si>
    <t>679-86-7</t>
  </si>
  <si>
    <t>(HFC-245ca)</t>
  </si>
  <si>
    <t>R00145</t>
  </si>
  <si>
    <t>1,1,1,3,3-Pentafluoropropane</t>
  </si>
  <si>
    <t>460-73-1</t>
  </si>
  <si>
    <t>(HFC-245fa)</t>
  </si>
  <si>
    <t>R00146</t>
  </si>
  <si>
    <t>1,1,1,3,3-Pentafluorobutane</t>
  </si>
  <si>
    <t>406-58-6</t>
  </si>
  <si>
    <t>(HFC-365mfc)</t>
  </si>
  <si>
    <t>R00147</t>
  </si>
  <si>
    <t>Hexabromocyclododecane (HBCDD)</t>
  </si>
  <si>
    <t>25637-99-4</t>
  </si>
  <si>
    <t>2018-07-08</t>
  </si>
  <si>
    <t>This reference substance is part of a complete list as specified in the regulation or standard indicated in the BasisDescription field of the DSL entry_x000D_
D16.00: Incorrect CAS Registry Number deleted_x000D_
D15.00: Updated substance group name to align with the name in  the EU REACH Candidate List of SVHCs for Authorisation_x000D_
D8.00: Substance group name modified to match with Candidate list for European REACH Regulation No. 1907/2006/EC.</t>
  </si>
  <si>
    <t>R00148</t>
  </si>
  <si>
    <t>alpha-hexabromocyclododecane</t>
  </si>
  <si>
    <t>134237-50-6</t>
  </si>
  <si>
    <t>2018-01-15</t>
  </si>
  <si>
    <t>This reference substance is part of a complete list as specified in the regulation or standard indicated in the BasisDescription field of the DSL entry_x000D_
D15.00: Updated substance group name to align with the name in  the EU REACH Candidate List of SVHCs for Authorisation_x000D_
D15.00: corrected the CAS number_x000D_
D8.00: Substance group name modified to match with Candidate list for European REACH Regulation No. 1907/2006/EC.</t>
  </si>
  <si>
    <t>R00149</t>
  </si>
  <si>
    <t>beta-hexabromocyclododecane</t>
  </si>
  <si>
    <t>134237-51-7</t>
  </si>
  <si>
    <t>R00150</t>
  </si>
  <si>
    <t>gamma-hexabromocyclododecane</t>
  </si>
  <si>
    <t>134237-52-8</t>
  </si>
  <si>
    <t>This reference substance is part of a complete list as specified in the regulation or standard indicated in the BasisDescription field of the DSL entry_x000D_
D15.00: Updated substance group name to align with the name in  the EU REACH Candidate List of SVHCs for Authorisation_x000D_
D8.00: Substance group name modified to match with Candidate list for European REACH Regulation No. 1907/2006/EC.</t>
  </si>
  <si>
    <t>R00492</t>
  </si>
  <si>
    <t>1,2,5,6,9,10-hexabromocyclodecane</t>
  </si>
  <si>
    <t>3194-55-6</t>
  </si>
  <si>
    <t>This reference substance is part of a complete list as specified in the regulation or standard indicated in the BasisDescription field of the DSL entry_x000D_
D15.00: Add reference substance</t>
  </si>
  <si>
    <t>R00151</t>
  </si>
  <si>
    <t>Lead/Lead Compounds</t>
  </si>
  <si>
    <t>Lead</t>
  </si>
  <si>
    <t>7439-92-1</t>
  </si>
  <si>
    <t>R00152</t>
  </si>
  <si>
    <t>Lead (II) sulfate</t>
  </si>
  <si>
    <t>7446-14-2</t>
  </si>
  <si>
    <t>R00153</t>
  </si>
  <si>
    <t>Lead (II) carbonate</t>
  </si>
  <si>
    <t>598-63-0</t>
  </si>
  <si>
    <t>R00154</t>
  </si>
  <si>
    <t>Trilead bis(carbonate) dihydroxide</t>
  </si>
  <si>
    <t>1319-46-6</t>
  </si>
  <si>
    <t>2017-09-03</t>
  </si>
  <si>
    <t>D14.00: Entry changed to align with the substance name in the ECHA dossier.</t>
  </si>
  <si>
    <t>R00156</t>
  </si>
  <si>
    <t>Lead (II) acetate, trihydrate</t>
  </si>
  <si>
    <t>6080-56-4</t>
  </si>
  <si>
    <t>R00158</t>
  </si>
  <si>
    <t>Lead selenide</t>
  </si>
  <si>
    <t>12069-00-0</t>
  </si>
  <si>
    <t>R00159</t>
  </si>
  <si>
    <t>Lead (IV) oxide</t>
  </si>
  <si>
    <t>1309-60-0</t>
  </si>
  <si>
    <t>R00160</t>
  </si>
  <si>
    <t>Lead (II,IV) oxide</t>
  </si>
  <si>
    <t>1314-41-6</t>
  </si>
  <si>
    <t>R00161</t>
  </si>
  <si>
    <t>Lead (II) sulfide</t>
  </si>
  <si>
    <t>1314-87-0</t>
  </si>
  <si>
    <t>R00165</t>
  </si>
  <si>
    <t>Lead (II) phosphate</t>
  </si>
  <si>
    <t>7446-27-7</t>
  </si>
  <si>
    <t>Lead phosphate</t>
  </si>
  <si>
    <t>D18.00: added synonym</t>
  </si>
  <si>
    <t>R00166</t>
  </si>
  <si>
    <t>Lead (II) titanate</t>
  </si>
  <si>
    <t>12060-00-3</t>
  </si>
  <si>
    <t>R00167</t>
  </si>
  <si>
    <t>Lead sulfate, sulphuric acid, lead salt</t>
  </si>
  <si>
    <t>15739-80-7</t>
  </si>
  <si>
    <t>R00168</t>
  </si>
  <si>
    <t>Lead sulphate, tribasic</t>
  </si>
  <si>
    <t>12202-17-4</t>
  </si>
  <si>
    <t>R00169</t>
  </si>
  <si>
    <t>Lead stearate</t>
  </si>
  <si>
    <t>1072-35-1</t>
  </si>
  <si>
    <t>R00170</t>
  </si>
  <si>
    <t>Lead (II) chromate</t>
  </si>
  <si>
    <t>7758-97-6</t>
  </si>
  <si>
    <t>This substance is also on REACH SVHC list, which is subject to reporting requirements under Article 33 which should be a less stringent reporting threshold than EU RoHS.  However, manufacturers should evaluate this substance against both reporting thresholds.</t>
  </si>
  <si>
    <t>R00171</t>
  </si>
  <si>
    <t>Lead chromate molybdate sulphate red</t>
  </si>
  <si>
    <t>12656-85-8</t>
  </si>
  <si>
    <t>R00172</t>
  </si>
  <si>
    <t>Lead sulfochromate yellow</t>
  </si>
  <si>
    <t>1344-37-2</t>
  </si>
  <si>
    <t>R00173</t>
  </si>
  <si>
    <t>Mercury/Mercury Compounds</t>
  </si>
  <si>
    <t>Mercury</t>
  </si>
  <si>
    <t>7439-97-6</t>
  </si>
  <si>
    <t>R00174</t>
  </si>
  <si>
    <t>Mercury, chloro(cyclohexylmethyl)-</t>
  </si>
  <si>
    <t>33631-63-9</t>
  </si>
  <si>
    <t>D18.00: Modified the specific substance name (from "Mercuric chloride") for better accuracy</t>
  </si>
  <si>
    <t>R00175</t>
  </si>
  <si>
    <t>Mercury (II) chloride</t>
  </si>
  <si>
    <t>7487-94-7</t>
  </si>
  <si>
    <t>R00176</t>
  </si>
  <si>
    <t>Mercuric sulfate</t>
  </si>
  <si>
    <t>7783-35-9</t>
  </si>
  <si>
    <t>R00177</t>
  </si>
  <si>
    <t>Mercuric nitrate</t>
  </si>
  <si>
    <t>10045-94-0</t>
  </si>
  <si>
    <t>R00178</t>
  </si>
  <si>
    <t>Mercuric (II) oxide</t>
  </si>
  <si>
    <t>21908-53-2</t>
  </si>
  <si>
    <t>R00179</t>
  </si>
  <si>
    <t>Mercuric sulfide</t>
  </si>
  <si>
    <t>1344-48-5</t>
  </si>
  <si>
    <t>R00180</t>
  </si>
  <si>
    <t>Ozone Depleting Substances (CFC, Halon, HBFC, HCFC &amp; others)</t>
  </si>
  <si>
    <t>Trichlorofluoromethane</t>
  </si>
  <si>
    <t>75-69-4</t>
  </si>
  <si>
    <t>(CFC-11)</t>
  </si>
  <si>
    <t>These substances may contain further isomers that are not listed here. Isomers with CAS_x000D_
numbers have been included when available.</t>
  </si>
  <si>
    <t>R00181</t>
  </si>
  <si>
    <t>Dichlorodifluoromethane</t>
  </si>
  <si>
    <t>75-71-8</t>
  </si>
  <si>
    <t>(CFC-12)</t>
  </si>
  <si>
    <t>R00182</t>
  </si>
  <si>
    <t>Chlorotrifluoromethane</t>
  </si>
  <si>
    <t>75-72-9</t>
  </si>
  <si>
    <t>(CFC-13)</t>
  </si>
  <si>
    <t>R00183</t>
  </si>
  <si>
    <t>Pentachlorofluoroethane</t>
  </si>
  <si>
    <t>354-56-3</t>
  </si>
  <si>
    <t>(CFC-111)</t>
  </si>
  <si>
    <t>R00184</t>
  </si>
  <si>
    <t>1,1,2,2-Tetrachloro-1,2-difluoroethane</t>
  </si>
  <si>
    <t>76-12-0</t>
  </si>
  <si>
    <t>(CFC-112)</t>
  </si>
  <si>
    <t>2024-01-23</t>
  </si>
  <si>
    <t>D28.00: Splitting R00184 into 1(one) CAS per 1(one) Cell; These substances may contain further isomers that are not listed here. Isomers with CAS_x000D_
numbers have been included when available.</t>
  </si>
  <si>
    <t>R01482</t>
  </si>
  <si>
    <t>1,1,1,2-Tetrachloro-2,2-difluoroethane</t>
  </si>
  <si>
    <t>76-11-9</t>
  </si>
  <si>
    <t>(CFC-112a)</t>
  </si>
  <si>
    <t>R00185</t>
  </si>
  <si>
    <t>1,1,2-Trichloro-1,2,2 trifluoroethane</t>
  </si>
  <si>
    <t>76-13-1</t>
  </si>
  <si>
    <t>(CFC-113)</t>
  </si>
  <si>
    <t>D28.00: Splitting R00185 into 1(one) CAS per 1(one) Cell; These substances may contain further isomers that are not listed here. Isomers with CAS_x000D_
numbers have been included when available.</t>
  </si>
  <si>
    <t>R01483</t>
  </si>
  <si>
    <t>1,1,1-Trichloro-2,2,2 trifluoroethane</t>
  </si>
  <si>
    <t>354-58-5</t>
  </si>
  <si>
    <t>(CFC-113a)</t>
  </si>
  <si>
    <t>R00186</t>
  </si>
  <si>
    <t>Dichlorotetrafluoroethane</t>
  </si>
  <si>
    <t>76-14-2</t>
  </si>
  <si>
    <t>(CFC-114)</t>
  </si>
  <si>
    <t>R00187</t>
  </si>
  <si>
    <t>Monochloropentafluoroethane</t>
  </si>
  <si>
    <t>76-15-3</t>
  </si>
  <si>
    <t>(CFC-115)</t>
  </si>
  <si>
    <t>R00188</t>
  </si>
  <si>
    <t>1,1,1,2,2,3,3-Heptachloro-3-fluoropropane</t>
  </si>
  <si>
    <t>422-78-6</t>
  </si>
  <si>
    <t>(CFC-211aa)</t>
  </si>
  <si>
    <t>D28.00: Splitting R00188 into 1(one) CAS per 1(one) Cell; These substances may contain further isomers that are not listed here. Isomers with CAS_x000D_
numbers have been included when available.</t>
  </si>
  <si>
    <t>R01484</t>
  </si>
  <si>
    <t>Heptachlorofluoropropane</t>
  </si>
  <si>
    <t>135401-87-5</t>
  </si>
  <si>
    <t>(CFC-211)</t>
  </si>
  <si>
    <t>R01485</t>
  </si>
  <si>
    <t>1,1,1,2,3,3,3-Heptachloro-2-fluoropropane</t>
  </si>
  <si>
    <t>422-81-1</t>
  </si>
  <si>
    <t>R00189</t>
  </si>
  <si>
    <t>Hexachlorodifluoropropane</t>
  </si>
  <si>
    <t>3182-26-1</t>
  </si>
  <si>
    <t>(CFC-212)</t>
  </si>
  <si>
    <t>R00190</t>
  </si>
  <si>
    <t>Pentachlorotrifluoropropane</t>
  </si>
  <si>
    <t>2354-06-5</t>
  </si>
  <si>
    <t>(CFC-213)</t>
  </si>
  <si>
    <t>D28.00: Splitting R00190 into 1(one) CAS per 1(one) Cell; These substances may contain further isomers that are not listed here. Isomers with CAS_x000D_
numbers have been included when available.</t>
  </si>
  <si>
    <t>R01486</t>
  </si>
  <si>
    <t>134237-31-3</t>
  </si>
  <si>
    <t>R00191</t>
  </si>
  <si>
    <t>Tetrachlorotetrafluoropropane</t>
  </si>
  <si>
    <t>29255-31-0</t>
  </si>
  <si>
    <t>(CFC-214)</t>
  </si>
  <si>
    <t>D28.00: Splitting R00191 into 1(one) CAS per 1(one) Cell; These substances may contain further isomers that are not listed here. Isomers with CAS_x000D_
numbers have been included when available.</t>
  </si>
  <si>
    <t>R01487</t>
  </si>
  <si>
    <t>1,1,1,3-Tetrachloro-2,2,3,3-tetrafluoropropane</t>
  </si>
  <si>
    <t>2268-46-4</t>
  </si>
  <si>
    <t>(CFC-214cb)</t>
  </si>
  <si>
    <t>R01488</t>
  </si>
  <si>
    <t>1,2,2,3-Tetrachloro-1,1,3,3-tetrafluoropropane</t>
  </si>
  <si>
    <t>(CFC-214aa)</t>
  </si>
  <si>
    <t>R00192</t>
  </si>
  <si>
    <t>1,2,2-Trichloropentafluoropropane</t>
  </si>
  <si>
    <t>1599-41-3</t>
  </si>
  <si>
    <t>(CFC-215aa)</t>
  </si>
  <si>
    <t>D28.00: Splitting R00192 into 1(one) CAS per 1(one) Cell; These substances may contain further isomers that are not listed here. Isomers with CAS_x000D_
numbers have been included when available.</t>
  </si>
  <si>
    <t>R01489</t>
  </si>
  <si>
    <t>1,2,3-Trichloropentafluoropropane</t>
  </si>
  <si>
    <t>76-17-5</t>
  </si>
  <si>
    <t>(CFC-215ba)</t>
  </si>
  <si>
    <t>R01490</t>
  </si>
  <si>
    <t>1,1,2-Trichloropentafluoropropane</t>
  </si>
  <si>
    <t>(CFC-215bb)</t>
  </si>
  <si>
    <t>R01491</t>
  </si>
  <si>
    <t>1,1,3-Trichloropentafluoropropane</t>
  </si>
  <si>
    <t>(CFC-215ca)</t>
  </si>
  <si>
    <t>R01492</t>
  </si>
  <si>
    <t>1,1,1-Trichloropentafluoropropane</t>
  </si>
  <si>
    <t>4259-43-2</t>
  </si>
  <si>
    <t>(CFC-215cb)</t>
  </si>
  <si>
    <t>R00193</t>
  </si>
  <si>
    <t>Dichlorohexafluoropropane</t>
  </si>
  <si>
    <t>661-97-2</t>
  </si>
  <si>
    <t>(CFC-216)</t>
  </si>
  <si>
    <t>R00194</t>
  </si>
  <si>
    <t>Chloroheptafluoropropane</t>
  </si>
  <si>
    <t>422-86-6</t>
  </si>
  <si>
    <t>(CFC-217)</t>
  </si>
  <si>
    <t>R00195</t>
  </si>
  <si>
    <t>Bromochloromethane</t>
  </si>
  <si>
    <t>74-97-5</t>
  </si>
  <si>
    <t>(Halon-1011)</t>
  </si>
  <si>
    <t>R00196</t>
  </si>
  <si>
    <t>Dibromodifluoromethane</t>
  </si>
  <si>
    <t>75-61-6</t>
  </si>
  <si>
    <t>(Halon-1202)</t>
  </si>
  <si>
    <t>R00197</t>
  </si>
  <si>
    <t>Bromochlorodifluoromethane</t>
  </si>
  <si>
    <t>353-59-3</t>
  </si>
  <si>
    <t>(Halon-1211)</t>
  </si>
  <si>
    <t>R00198</t>
  </si>
  <si>
    <t>Bromotrifluoromethane</t>
  </si>
  <si>
    <t>75-63-8</t>
  </si>
  <si>
    <t>(Halon-1301)</t>
  </si>
  <si>
    <t>R00199</t>
  </si>
  <si>
    <t>Dibromotetrafluoroethane</t>
  </si>
  <si>
    <t>124-73-2</t>
  </si>
  <si>
    <t>(Halon-2402)</t>
  </si>
  <si>
    <t>R00200</t>
  </si>
  <si>
    <t>Tetrachloromethane</t>
  </si>
  <si>
    <t>56-23-5</t>
  </si>
  <si>
    <t>(carbon tetrachloride)</t>
  </si>
  <si>
    <t>R00201</t>
  </si>
  <si>
    <t>1,1,1-Trichloroethane</t>
  </si>
  <si>
    <t>71-55-6</t>
  </si>
  <si>
    <t>(methylchloroform)</t>
  </si>
  <si>
    <t>R00202</t>
  </si>
  <si>
    <t>Bromomethane</t>
  </si>
  <si>
    <t>74-83-9</t>
  </si>
  <si>
    <t>(methyl bromide)</t>
  </si>
  <si>
    <t>R00203</t>
  </si>
  <si>
    <t>Bromoethane</t>
  </si>
  <si>
    <t>74-96-4</t>
  </si>
  <si>
    <t>(ethyl bromide)</t>
  </si>
  <si>
    <t>R00205</t>
  </si>
  <si>
    <t>Trifluoroiodomethane</t>
  </si>
  <si>
    <t>2314-97-8</t>
  </si>
  <si>
    <t>(trifluoromethyl iodide)</t>
  </si>
  <si>
    <t>R00206</t>
  </si>
  <si>
    <t>Chloromethane</t>
  </si>
  <si>
    <t>74-87-3</t>
  </si>
  <si>
    <t>(methyl chloride)</t>
  </si>
  <si>
    <t>2013-06-10:  incorrect CAS # was corrected_x000D_
These substances may contain further isomers that are not listed here. Isomers with CAS_x000D_
numbers have been included when available.</t>
  </si>
  <si>
    <t>R00207</t>
  </si>
  <si>
    <t>Dibromofluoromethane</t>
  </si>
  <si>
    <t>1868-53-7</t>
  </si>
  <si>
    <t>(HBFC-21 B2)</t>
  </si>
  <si>
    <t>R00208</t>
  </si>
  <si>
    <t>Bromodifluoromethane</t>
  </si>
  <si>
    <t>1511-62-2</t>
  </si>
  <si>
    <t>(HBFC-22 B1)</t>
  </si>
  <si>
    <t>R00209</t>
  </si>
  <si>
    <t>Bromofluoromethane</t>
  </si>
  <si>
    <t>373-52-4</t>
  </si>
  <si>
    <t>(HBFC-31 B1)</t>
  </si>
  <si>
    <t>R00210</t>
  </si>
  <si>
    <t>Tetrabromofluoroethane</t>
  </si>
  <si>
    <t>306-80-9</t>
  </si>
  <si>
    <t>(HBFC-121 B4)</t>
  </si>
  <si>
    <t>R00211</t>
  </si>
  <si>
    <t>Tribromodifluoroethane</t>
  </si>
  <si>
    <t>(HBFC-122 B3)</t>
  </si>
  <si>
    <t>R00212</t>
  </si>
  <si>
    <t>Dibromotrifluoroethane</t>
  </si>
  <si>
    <t>354-04-1</t>
  </si>
  <si>
    <t>(HBFC-123 B2)</t>
  </si>
  <si>
    <t>R00213</t>
  </si>
  <si>
    <t>Bromotetrafluoroethane</t>
  </si>
  <si>
    <t>124-72-1</t>
  </si>
  <si>
    <t>(HBFC-124 B1)</t>
  </si>
  <si>
    <t>R00214</t>
  </si>
  <si>
    <t>Tribromofluoroethane</t>
  </si>
  <si>
    <t>(HBFC-131 B3)</t>
  </si>
  <si>
    <t>R00215</t>
  </si>
  <si>
    <t>Dibromodifluoroethane</t>
  </si>
  <si>
    <t>75-82-1</t>
  </si>
  <si>
    <t>(HBFC-132 B2)</t>
  </si>
  <si>
    <t>R00216</t>
  </si>
  <si>
    <t>Bromotrifluoroethane</t>
  </si>
  <si>
    <t>421-06-7</t>
  </si>
  <si>
    <t>(HBFC-133 B1)</t>
  </si>
  <si>
    <t>R00217</t>
  </si>
  <si>
    <t>Dibromofluoroethane</t>
  </si>
  <si>
    <t>358-97-4</t>
  </si>
  <si>
    <t>(HBFC-141 B2)</t>
  </si>
  <si>
    <t>R00218</t>
  </si>
  <si>
    <t>Bromodifluoroethane</t>
  </si>
  <si>
    <t>420-47-3</t>
  </si>
  <si>
    <t>(HBFC-142 B1)</t>
  </si>
  <si>
    <t>R00219</t>
  </si>
  <si>
    <t>Bromofluoroethane</t>
  </si>
  <si>
    <t>762-49-2</t>
  </si>
  <si>
    <t>(HBFC-151 B1)</t>
  </si>
  <si>
    <t>R00220</t>
  </si>
  <si>
    <t>Hexabromofluoropropane</t>
  </si>
  <si>
    <t>(HBFC-221 B6)</t>
  </si>
  <si>
    <t>R00221</t>
  </si>
  <si>
    <t>Pentabromodifluoropropane</t>
  </si>
  <si>
    <t>(HBFC-222 B5)</t>
  </si>
  <si>
    <t>R00222</t>
  </si>
  <si>
    <t>Tetrabromotrifluoropropane</t>
  </si>
  <si>
    <t>(HBFC-223 B4)</t>
  </si>
  <si>
    <t>R00223</t>
  </si>
  <si>
    <t>Tribromotetrafluoropropane</t>
  </si>
  <si>
    <t>(HBFC-224 B3)</t>
  </si>
  <si>
    <t>R00224</t>
  </si>
  <si>
    <t>Dibromopentafluoropropane</t>
  </si>
  <si>
    <t>431-78-7</t>
  </si>
  <si>
    <t>(HBFC-225 B2)</t>
  </si>
  <si>
    <t>R00225</t>
  </si>
  <si>
    <t>Bromohexafluoropropane</t>
  </si>
  <si>
    <t>2252-78-0</t>
  </si>
  <si>
    <t>(HBFC-226 B1)</t>
  </si>
  <si>
    <t>R00226</t>
  </si>
  <si>
    <t>Pentabromofluoropropane</t>
  </si>
  <si>
    <t>(HBFC-231 B5)</t>
  </si>
  <si>
    <t>R00227</t>
  </si>
  <si>
    <t>Tetrabromodifluoropropane</t>
  </si>
  <si>
    <t>(HBFC-232 B4)</t>
  </si>
  <si>
    <t>R00228</t>
  </si>
  <si>
    <t>Tribromotrifluoropropane</t>
  </si>
  <si>
    <t>(HBFC-233 B3)</t>
  </si>
  <si>
    <t>R00229</t>
  </si>
  <si>
    <t>Dibromotetrafluoropropane</t>
  </si>
  <si>
    <t>(HBFC-234 B2)</t>
  </si>
  <si>
    <t>R00230</t>
  </si>
  <si>
    <t>Bromopentafluoropropane</t>
  </si>
  <si>
    <t>460-88-8</t>
  </si>
  <si>
    <t>(HBFC-235 B1)</t>
  </si>
  <si>
    <t>R00231</t>
  </si>
  <si>
    <t>Tetrabromofluoropropane</t>
  </si>
  <si>
    <t>(HBFC-241 B4)</t>
  </si>
  <si>
    <t>R00232</t>
  </si>
  <si>
    <t>Tribromodifluoropropane</t>
  </si>
  <si>
    <t>70192-80-2</t>
  </si>
  <si>
    <t>(HBFC-242 B3)</t>
  </si>
  <si>
    <t>R00233</t>
  </si>
  <si>
    <t>Dibromotrifluoropropane</t>
  </si>
  <si>
    <t>431-21-0</t>
  </si>
  <si>
    <t>(HBFC-243 B2)</t>
  </si>
  <si>
    <t>R00234</t>
  </si>
  <si>
    <t>Bromotetrafluoropropane</t>
  </si>
  <si>
    <t>679-84-5</t>
  </si>
  <si>
    <t>(HBFC-244 B1)</t>
  </si>
  <si>
    <t>R00235</t>
  </si>
  <si>
    <t>Tribromofluoropropane</t>
  </si>
  <si>
    <t>75372-14-4</t>
  </si>
  <si>
    <t>(HBFC-251 B3)</t>
  </si>
  <si>
    <t>R00236</t>
  </si>
  <si>
    <t>Dibromodifluoropropane</t>
  </si>
  <si>
    <t>460-25-3</t>
  </si>
  <si>
    <t>(HBFC-252 B2)</t>
  </si>
  <si>
    <t>R00237</t>
  </si>
  <si>
    <t>Bromotrifluoropropane</t>
  </si>
  <si>
    <t>421-46-5</t>
  </si>
  <si>
    <t>(HBFC-253 B1)</t>
  </si>
  <si>
    <t>R00238</t>
  </si>
  <si>
    <t>Dibromofluoropropane</t>
  </si>
  <si>
    <t>51584-26-0</t>
  </si>
  <si>
    <t>(HBFC-261 B2)</t>
  </si>
  <si>
    <t>R00239</t>
  </si>
  <si>
    <t>Bromodifluoropropane</t>
  </si>
  <si>
    <t>(HBFC-262 B1)</t>
  </si>
  <si>
    <t>R00240</t>
  </si>
  <si>
    <t>Bromofluoropropane</t>
  </si>
  <si>
    <t>1871-72-3</t>
  </si>
  <si>
    <t>(HBFC-271 B1)</t>
  </si>
  <si>
    <t>R00241</t>
  </si>
  <si>
    <t>Dichlorofluoromethane</t>
  </si>
  <si>
    <t>75-43-4</t>
  </si>
  <si>
    <t>(HCFC-21)</t>
  </si>
  <si>
    <t>R00242</t>
  </si>
  <si>
    <t>Chlorodifluoromethane</t>
  </si>
  <si>
    <t>75-45-6</t>
  </si>
  <si>
    <t>(HCFC-22)</t>
  </si>
  <si>
    <t>R00243</t>
  </si>
  <si>
    <t>Chlorofluoromethane</t>
  </si>
  <si>
    <t>593-70-4</t>
  </si>
  <si>
    <t>(HCFC-31)</t>
  </si>
  <si>
    <t>R00244</t>
  </si>
  <si>
    <t>Tetrachlorofluoroethane</t>
  </si>
  <si>
    <t>134237-32-4</t>
  </si>
  <si>
    <t>(HCFC-121)</t>
  </si>
  <si>
    <t>D28.00: Splitting R00244 into 1(one) CAS per 1(one) Cell; These substances may contain further isomers that are not listed here. Isomers with CAS_x000D_
numbers have been included when available.</t>
  </si>
  <si>
    <t>R01493</t>
  </si>
  <si>
    <t>354-14-3</t>
  </si>
  <si>
    <t>R01494</t>
  </si>
  <si>
    <t>1,1,1,2-Tetrachloro-2-fluoroethane</t>
  </si>
  <si>
    <t>354-11-0</t>
  </si>
  <si>
    <t>(HCFC-121a)</t>
  </si>
  <si>
    <t>R00245</t>
  </si>
  <si>
    <t>Trichlorodifluoroethane</t>
  </si>
  <si>
    <t>41834-16-6</t>
  </si>
  <si>
    <t>(HCFC-122)</t>
  </si>
  <si>
    <t>D28.00: Splitting R00245 into 1(one) CAS per 1(one) Cell; These substances may contain further isomers that are not listed here. Isomers with CAS_x000D_
numbers have been included when available.</t>
  </si>
  <si>
    <t>R01495</t>
  </si>
  <si>
    <t>1,2,2-Trichloro-1,1-difluoroethane</t>
  </si>
  <si>
    <t>354-21-2</t>
  </si>
  <si>
    <t>R01496</t>
  </si>
  <si>
    <t>1,1,2-Trichloro-1,2-difluoroethane</t>
  </si>
  <si>
    <t>354-15-4</t>
  </si>
  <si>
    <t>(HCFC-122a)</t>
  </si>
  <si>
    <t>R01497</t>
  </si>
  <si>
    <t>1,1,1-Trichloro-2,2-difluoroethane</t>
  </si>
  <si>
    <t>354-12-1</t>
  </si>
  <si>
    <t>(HCFC-122b)</t>
  </si>
  <si>
    <t>R00246</t>
  </si>
  <si>
    <t>Dichlorotrifluoroethane</t>
  </si>
  <si>
    <t>34077-87-7</t>
  </si>
  <si>
    <t>(HCFC-123)</t>
  </si>
  <si>
    <t>D28.00: Splitting R00246 into 1(one) CAS per 1(one) Cell; These substances may contain further isomers that are not listed here. Isomers with CAS_x000D_
numbers have been included when available.</t>
  </si>
  <si>
    <t>R01498</t>
  </si>
  <si>
    <t>1,1-Dichloro-2,2,2-trifluoroethane</t>
  </si>
  <si>
    <t>306-83-2</t>
  </si>
  <si>
    <t>R01499</t>
  </si>
  <si>
    <t>1,2-Dichloro-1,1,2-trifluoroethane</t>
  </si>
  <si>
    <t>354-23-4</t>
  </si>
  <si>
    <t>(HCFC-123a)</t>
  </si>
  <si>
    <t>R01500</t>
  </si>
  <si>
    <t>90454-18-5</t>
  </si>
  <si>
    <t>R01501</t>
  </si>
  <si>
    <t>1,1-Dichloro-1,2,2-trifluoroethane</t>
  </si>
  <si>
    <t>812-04-4</t>
  </si>
  <si>
    <t>(HCFC-123b)</t>
  </si>
  <si>
    <t>R00247</t>
  </si>
  <si>
    <t>Chlorotetrafluoroethane</t>
  </si>
  <si>
    <t>63938-10-3</t>
  </si>
  <si>
    <t>(HCFC-124)</t>
  </si>
  <si>
    <t>D28.00: Splitting R00247 into 1(one) CAS per 1(one) Cell; These substances may contain further isomers that are not listed here. Isomers with CAS_x000D_
numbers have been included when available.</t>
  </si>
  <si>
    <t>R01502</t>
  </si>
  <si>
    <t>2-chloro-1,1,1,2-tetrafluoroethane</t>
  </si>
  <si>
    <t>2837-89-0</t>
  </si>
  <si>
    <t>R01503</t>
  </si>
  <si>
    <t>1-chloro-1,1,2,2-tetrafluoroethane</t>
  </si>
  <si>
    <t>354-25-6</t>
  </si>
  <si>
    <t>(HCFC-124a)</t>
  </si>
  <si>
    <t>R00248</t>
  </si>
  <si>
    <t>Trichlorofluoroethane</t>
  </si>
  <si>
    <t>27154-33-2</t>
  </si>
  <si>
    <t>(HCFC-131)</t>
  </si>
  <si>
    <t>D28.00: Splitting R00248 into 1(one) CAS per 1(one) Cell; These substances may contain further isomers that are not listed here. Isomers with CAS_x000D_
numbers have been included when available.</t>
  </si>
  <si>
    <t>R01504</t>
  </si>
  <si>
    <t>1,1,2-Trichloro-2-fluoroethane</t>
  </si>
  <si>
    <t>134237-34-6</t>
  </si>
  <si>
    <t>R01505</t>
  </si>
  <si>
    <t>359-28-4</t>
  </si>
  <si>
    <t>R01506</t>
  </si>
  <si>
    <t>1,1,2-Trichloro-1-fluoroethane</t>
  </si>
  <si>
    <t>811-95-0</t>
  </si>
  <si>
    <t>(HCFC131a)</t>
  </si>
  <si>
    <t>R01507</t>
  </si>
  <si>
    <t>1,1,1-Trichloro-2-fluoroethane</t>
  </si>
  <si>
    <t>2366-36-1</t>
  </si>
  <si>
    <t>(HCFC-131b)</t>
  </si>
  <si>
    <t>R00249</t>
  </si>
  <si>
    <t>Dichlorodifluoroethane</t>
  </si>
  <si>
    <t>25915-78-0</t>
  </si>
  <si>
    <t>(HCFC-132)</t>
  </si>
  <si>
    <t>D28.00: Splitting R00249 into 1(one) CAS per 1(one) Cell; These substances may contain further isomers that are not listed here. Isomers with CAS_x000D_
numbers have been included when available.</t>
  </si>
  <si>
    <t>R01508</t>
  </si>
  <si>
    <t>1,2-Dichloro-1,2-difluoroethane</t>
  </si>
  <si>
    <t>431-06-1</t>
  </si>
  <si>
    <t>R01509</t>
  </si>
  <si>
    <t>1,1-Dichloro-2,2-difluoroethane</t>
  </si>
  <si>
    <t>471-43-2</t>
  </si>
  <si>
    <t>(HCFC-132a)</t>
  </si>
  <si>
    <t>R01510</t>
  </si>
  <si>
    <t>1,2-Dichloro-1,1-difluoroethane</t>
  </si>
  <si>
    <t>1649-08-7</t>
  </si>
  <si>
    <t>(HCFC-132b)</t>
  </si>
  <si>
    <t>R01511</t>
  </si>
  <si>
    <t>1,1-Dichloro-1,2-difluoroethane</t>
  </si>
  <si>
    <t>1842-05-3</t>
  </si>
  <si>
    <t>(HFCF-132c)</t>
  </si>
  <si>
    <t>R00250</t>
  </si>
  <si>
    <t>Chlorotrifluoroethane</t>
  </si>
  <si>
    <t>1330-45-6</t>
  </si>
  <si>
    <t>(HCFC-133)</t>
  </si>
  <si>
    <t>D28.00: Splitting R00250 into 1(one) CAS per 1(one) Cell; These substances may contain further isomers that are not listed here. Isomers with CAS_x000D_
numbers have been included when available.</t>
  </si>
  <si>
    <t>R01512</t>
  </si>
  <si>
    <t>1-Chloro-1,2,2-trifluoroethane</t>
  </si>
  <si>
    <t>431-07-2</t>
  </si>
  <si>
    <t>R01513</t>
  </si>
  <si>
    <t>2-Chloro-1,1,1-trifluoroethane</t>
  </si>
  <si>
    <t>75-88-7</t>
  </si>
  <si>
    <t>(HCFC-133a)</t>
  </si>
  <si>
    <t>R01514</t>
  </si>
  <si>
    <t>1-Chloro-1,1,2-trifluoroethane</t>
  </si>
  <si>
    <t>421-04-5</t>
  </si>
  <si>
    <t>(HCFC-133b)</t>
  </si>
  <si>
    <t>R00251</t>
  </si>
  <si>
    <t>1,1-Dichloro-1-fluoroethane</t>
  </si>
  <si>
    <t>1717-00-6</t>
  </si>
  <si>
    <t>HCFC-141b</t>
  </si>
  <si>
    <t>D28.00: Splitting R00251 into 1(one) CAS per 1(one) Cell; These substances may contain further isomers that are not listed here. Isomers with CAS_x000D_
numbers have been included when available.</t>
  </si>
  <si>
    <t>R01515</t>
  </si>
  <si>
    <t>1,1-Dichloro-2-fluoroethane</t>
  </si>
  <si>
    <t>25167-88-8</t>
  </si>
  <si>
    <t>(HCFC-141)</t>
  </si>
  <si>
    <t>R01516</t>
  </si>
  <si>
    <t>1,2-Dichloro-1-fluoroethane</t>
  </si>
  <si>
    <t>430-57-9</t>
  </si>
  <si>
    <t>R01517</t>
  </si>
  <si>
    <t>430-53-5</t>
  </si>
  <si>
    <t>(HCFC-141a)</t>
  </si>
  <si>
    <t>R00252</t>
  </si>
  <si>
    <t>Chlorodifluoroethane</t>
  </si>
  <si>
    <t>25497-29-4</t>
  </si>
  <si>
    <t>(HCFC-142)</t>
  </si>
  <si>
    <t>D28.00: Splitting R00252 into 1(one) CAS per 1(one) Cell; These substances may contain further isomers that are not listed here. Isomers with CAS_x000D_
numbers have been included when available.</t>
  </si>
  <si>
    <t>R01518</t>
  </si>
  <si>
    <t>2-Chloro-1,1-Difluoroethane</t>
  </si>
  <si>
    <t>338-65-8</t>
  </si>
  <si>
    <t>R01519</t>
  </si>
  <si>
    <t>1-Chloro-1,1-difluoroethane</t>
  </si>
  <si>
    <t>75-68-3</t>
  </si>
  <si>
    <t>(HCFC-142b)</t>
  </si>
  <si>
    <t>R01520</t>
  </si>
  <si>
    <t>1-Chloro-1,2-difluoroethane</t>
  </si>
  <si>
    <t>338-64-7</t>
  </si>
  <si>
    <t>(HCFC-142a)</t>
  </si>
  <si>
    <t>R00253</t>
  </si>
  <si>
    <t>Chlorofluoroethane</t>
  </si>
  <si>
    <t>110587-14-9</t>
  </si>
  <si>
    <t>(HCFC-151)</t>
  </si>
  <si>
    <t>D28.00: Splitting R00253 into 1(one) CAS per 1(one) Cell; These substances may contain further isomers that are not listed here. Isomers with CAS_x000D_
numbers have been included when available.</t>
  </si>
  <si>
    <t>R01521</t>
  </si>
  <si>
    <t>1-Chloro-2-fluoroethane</t>
  </si>
  <si>
    <t>762-50-5</t>
  </si>
  <si>
    <t>R01522</t>
  </si>
  <si>
    <t>1-Chloro-1-fluoroethane</t>
  </si>
  <si>
    <t>1615-75-4</t>
  </si>
  <si>
    <t>(HCFC-151a)</t>
  </si>
  <si>
    <t>R00254</t>
  </si>
  <si>
    <t>Hexachlorofluoropropane</t>
  </si>
  <si>
    <t>134237-35-7</t>
  </si>
  <si>
    <t>(HCFC-221)</t>
  </si>
  <si>
    <t>D28.00: Splitting R00254 into 1(one) CAS per 1(one) Cell; These substances may contain further isomers that are not listed here. Isomers with CAS_x000D_
numbers have been included when available.</t>
  </si>
  <si>
    <t>R01523</t>
  </si>
  <si>
    <t>29470-94-8</t>
  </si>
  <si>
    <t>R01524</t>
  </si>
  <si>
    <t>1,1,1,2,2,3-Hexachloro-3-fluoropropane</t>
  </si>
  <si>
    <t>422-26-4</t>
  </si>
  <si>
    <t>R00255</t>
  </si>
  <si>
    <t>Pentachlorodifluoropropane</t>
  </si>
  <si>
    <t>134237-36-8</t>
  </si>
  <si>
    <t>(HCFC-222)</t>
  </si>
  <si>
    <t>D28.00: Splitting R00255 into 1(one) CAS per 1(one) Cell; These substances may contain further isomers that are not listed here. Isomers with CAS_x000D_
numbers have been included when available.</t>
  </si>
  <si>
    <t>R01525</t>
  </si>
  <si>
    <t>1,1,1,3,3-pentachloro-2,2-difluoropropane</t>
  </si>
  <si>
    <t>422-49-1</t>
  </si>
  <si>
    <t>R01526</t>
  </si>
  <si>
    <t>1,2,2,3,3-pentachloro-1,1-difluoropropane</t>
  </si>
  <si>
    <t>422-30-0</t>
  </si>
  <si>
    <t>(HCFC-222aa)</t>
  </si>
  <si>
    <t>R00256</t>
  </si>
  <si>
    <t>1,1,3,3-Tetrachloro-1,2,2-trifluoropropane</t>
  </si>
  <si>
    <t>134237-37-9</t>
  </si>
  <si>
    <t>(HCFC-223)</t>
  </si>
  <si>
    <t>D28.00: Splitting R00256 into 1(one) CAS per 1(one) Cell; These substances may contain further isomers that are not listed here. Isomers with CAS_x000D_
numbers have been included when available.</t>
  </si>
  <si>
    <t>R01527</t>
  </si>
  <si>
    <t>422-52-6</t>
  </si>
  <si>
    <t>R01528</t>
  </si>
  <si>
    <t>1,1,1,3-Tetrachloro-2,2,3-trifluoropropane</t>
  </si>
  <si>
    <t>422-50-4</t>
  </si>
  <si>
    <t>(HCFC-223cb)</t>
  </si>
  <si>
    <t>R00257</t>
  </si>
  <si>
    <t>1,3,3-Trichloro-1,1,2,2-tetrafluoropropane</t>
  </si>
  <si>
    <t>134237-38-0</t>
  </si>
  <si>
    <t>(HCFC-224ca)</t>
  </si>
  <si>
    <t>D28.00: Splitting R00257 into 1(one) CAS per 1(one) Cell; D9.00: Corrected CAS# of HCFC-224cc_x000D_
These substances may contain further isomers that are not listed here. Isomers with CAS_x000D_
numbers have been included when available.</t>
  </si>
  <si>
    <t>R01529</t>
  </si>
  <si>
    <t>422-54-8</t>
  </si>
  <si>
    <t>R01530</t>
  </si>
  <si>
    <t>1,1,3-Trichloro-1,2,2,3-tetrafluoropropane</t>
  </si>
  <si>
    <t>422-53-7</t>
  </si>
  <si>
    <t>(HCFC-224cb)</t>
  </si>
  <si>
    <t>R01531</t>
  </si>
  <si>
    <t>1,1,1-Trichloro-2,2,3,3-tetrafluoropropane</t>
  </si>
  <si>
    <t>422-51-5</t>
  </si>
  <si>
    <t>(HCFC-224cc)</t>
  </si>
  <si>
    <t>R00258</t>
  </si>
  <si>
    <t>Dichloropentafluoropropane</t>
  </si>
  <si>
    <t>127564-92-5</t>
  </si>
  <si>
    <t>(HCFC-225)</t>
  </si>
  <si>
    <t>D28.00: Splitting R00258 into 1(one) CAS per 1(one) Cell; These substances may contain further isomers that are not listed here. Isomers with CAS_x000D_
numbers have been included when available.</t>
  </si>
  <si>
    <t>R01532</t>
  </si>
  <si>
    <t>2,2-Dichloro-1,1,1,3,3-pentafluoropropane</t>
  </si>
  <si>
    <t>128903-21-9</t>
  </si>
  <si>
    <t>(HCFC-225aa)</t>
  </si>
  <si>
    <t>R01533</t>
  </si>
  <si>
    <t>2,3-Dichloro-1,1,1,2,3-pentafluoropropane</t>
  </si>
  <si>
    <t>422-48-0</t>
  </si>
  <si>
    <t>(HCFC-225ba)</t>
  </si>
  <si>
    <t>R01534</t>
  </si>
  <si>
    <t>1,2-Dichloro-1,1,2,3,3-pentafluoropropane</t>
  </si>
  <si>
    <t>422-44-6</t>
  </si>
  <si>
    <t>(HCFC-225bb)</t>
  </si>
  <si>
    <t>R01535</t>
  </si>
  <si>
    <t>3,3-Dichloro-1,1,1,2,2-pentafluoropropane</t>
  </si>
  <si>
    <t>422-56-0</t>
  </si>
  <si>
    <t>(HCFC-225ca)</t>
  </si>
  <si>
    <t>R01536</t>
  </si>
  <si>
    <t>1,3-Dichloro-1,1,2,2,3-pentafluoropropane</t>
  </si>
  <si>
    <t>507-55-1</t>
  </si>
  <si>
    <t>(HCFC-225cb)</t>
  </si>
  <si>
    <t>R01537</t>
  </si>
  <si>
    <t>1,1-Dichloro-1,2,2,3,3-pentafluoropropane</t>
  </si>
  <si>
    <t>13474-88-9</t>
  </si>
  <si>
    <t>(HCFC-225cc)</t>
  </si>
  <si>
    <t>R01538</t>
  </si>
  <si>
    <t>1,2-Dichloro-1,1,3,3,3-pentafluoropropane</t>
  </si>
  <si>
    <t>431-86-7</t>
  </si>
  <si>
    <t>(HCFC-225da)</t>
  </si>
  <si>
    <t>R01539</t>
  </si>
  <si>
    <t>1,3-Dichloro-1,1,2,3,3-pentafluoropropane</t>
  </si>
  <si>
    <t>136013-79-1</t>
  </si>
  <si>
    <t>(HCFC-225ea)</t>
  </si>
  <si>
    <t>R01540</t>
  </si>
  <si>
    <t>1,1-Dichloro-1,2,3,3,3-pentafluoropropane</t>
  </si>
  <si>
    <t>111512-56-2</t>
  </si>
  <si>
    <t>(HCFC-225eb)</t>
  </si>
  <si>
    <t>R00259</t>
  </si>
  <si>
    <t>2-Chloro-1,1,1,3,3,3-hexafluoro-propane</t>
  </si>
  <si>
    <t>134308-72-8</t>
  </si>
  <si>
    <t>(HCFC-226da)</t>
  </si>
  <si>
    <t>D28.00: Splitting R00259 into 1(one) CAS per 1(one) Cell; These substances may contain further isomers that are not listed here. Isomers with CAS_x000D_
numbers have been included when available.</t>
  </si>
  <si>
    <t>R01541</t>
  </si>
  <si>
    <t>431-87-8</t>
  </si>
  <si>
    <t>R00260</t>
  </si>
  <si>
    <t>Pentachlorofluoropropane</t>
  </si>
  <si>
    <t>134190-48-0</t>
  </si>
  <si>
    <t>(HCFC-231)</t>
  </si>
  <si>
    <t>D28.00: Splitting R00260 into 1(one) CAS per 1(one) Cell; These substances may contain further isomers that are not listed here. Isomers with CAS_x000D_
numbers have been included when available.</t>
  </si>
  <si>
    <t>R01542</t>
  </si>
  <si>
    <t>1,1,1,2,3-pentachloro-2-fluoro-propane</t>
  </si>
  <si>
    <t>421-94-3</t>
  </si>
  <si>
    <t>(HCFC-231bb)</t>
  </si>
  <si>
    <t>R00261</t>
  </si>
  <si>
    <t>Tetrachlorodifluoropropane</t>
  </si>
  <si>
    <t>134237-39-1</t>
  </si>
  <si>
    <t>(HCFC-232)</t>
  </si>
  <si>
    <t>D28.00: Splitting R00261 into 1(one) CAS per 1(one) Cell; These substances may contain further isomers that are not listed here. Isomers with CAS_x000D_
numbers have been included when available.</t>
  </si>
  <si>
    <t>R01543</t>
  </si>
  <si>
    <t>1,1,1,3-Tetrachloro-3,3-difluoropropane</t>
  </si>
  <si>
    <t>460-89-9</t>
  </si>
  <si>
    <t>R00262</t>
  </si>
  <si>
    <t>Trichlorotrifluoropropane</t>
  </si>
  <si>
    <t>134237-40-4</t>
  </si>
  <si>
    <t>(HCFC-233)</t>
  </si>
  <si>
    <t>D28.00: Splitting R00262 into 1(one) CAS per 1(one) Cell; These substances may contain further isomers that are not listed here. Isomers with CAS_x000D_
numbers have been included when available.</t>
  </si>
  <si>
    <t>R01544</t>
  </si>
  <si>
    <t>1,1,1-Trichloro-3,3,3-trifluoropropane</t>
  </si>
  <si>
    <t>7125-83-9</t>
  </si>
  <si>
    <t>(HCFC-233ab)</t>
  </si>
  <si>
    <t>R00263</t>
  </si>
  <si>
    <t>Dichlorotetrafluoropropane</t>
  </si>
  <si>
    <t>127564-83-4</t>
  </si>
  <si>
    <t>(HCFC-234)</t>
  </si>
  <si>
    <t>D28.00: Splitting R00263 into 1(one) CAS per 1(one) Cell; These substances may contain further isomers that are not listed here. Isomers with CAS_x000D_
numbers have been included when available.</t>
  </si>
  <si>
    <t>R01545</t>
  </si>
  <si>
    <t>1,2-Dichloro-1,2,3,3-tetrafluoropropane</t>
  </si>
  <si>
    <t>425-94-5</t>
  </si>
  <si>
    <t>(HCFC-234ba)</t>
  </si>
  <si>
    <t>R00264</t>
  </si>
  <si>
    <t>Chloropentafluoropropane</t>
  </si>
  <si>
    <t>134237-41-5</t>
  </si>
  <si>
    <t>(HCFC-235)</t>
  </si>
  <si>
    <t>D28.00: Splitting R00264 into 1(one) CAS per 1(one) Cell; These substances may contain further isomers that are not listed here. Isomers with CAS_x000D_
numbers have been included when available.</t>
  </si>
  <si>
    <t>R01546</t>
  </si>
  <si>
    <t>1-Chloro-1,1,3,3,3-pentafluoropropane</t>
  </si>
  <si>
    <t>460-92-4</t>
  </si>
  <si>
    <t>(HCFC-235fa)</t>
  </si>
  <si>
    <t>R00265</t>
  </si>
  <si>
    <t>Tetrachlorofluoropropane</t>
  </si>
  <si>
    <t>134190-49-1</t>
  </si>
  <si>
    <t>(HCFC-241)</t>
  </si>
  <si>
    <t>D28.00: Splitting R00265 into 1(one) CAS per 1(one) Cell; These substances may contain further isomers that are not listed here. Isomers with CAS_x000D_
numbers have been included when available.</t>
  </si>
  <si>
    <t>R01547</t>
  </si>
  <si>
    <t>1,1,2,3-Tetrachloro-1-fluoropropane</t>
  </si>
  <si>
    <t>666-27-3</t>
  </si>
  <si>
    <t>(HCFC-241db)</t>
  </si>
  <si>
    <t>R00266</t>
  </si>
  <si>
    <t>Trichlorodifluoropropane</t>
  </si>
  <si>
    <t>134237-42-6</t>
  </si>
  <si>
    <t>(HCFC-242)</t>
  </si>
  <si>
    <t>D28.00: Splitting R00266 into 1(one) CAS per 1(one) Cell; These substances may contain further isomers that are not listed here. Isomers with CAS_x000D_
numbers have been included when available.</t>
  </si>
  <si>
    <t>R01548</t>
  </si>
  <si>
    <t>1,3,3,Trichloro-1,1-difluoropropane</t>
  </si>
  <si>
    <t>460-63-9</t>
  </si>
  <si>
    <t>(HCFC-242fa)</t>
  </si>
  <si>
    <t>R00267</t>
  </si>
  <si>
    <t>Dichlorotrifluoropropane</t>
  </si>
  <si>
    <t>134237-43-7</t>
  </si>
  <si>
    <t>(HCFC-243)</t>
  </si>
  <si>
    <t>D28.00: Splitting R00267 into 1(one) CAS per 1(one) Cell; These substances may contain further isomers that are not listed here. Isomers with CAS_x000D_
numbers have been included when available.</t>
  </si>
  <si>
    <t>R01549</t>
  </si>
  <si>
    <t>1,1-Dichloro-1,2,2-trifluoropropane</t>
  </si>
  <si>
    <t>7125-99-7</t>
  </si>
  <si>
    <t>(HCFC-243cc)</t>
  </si>
  <si>
    <t>R01550</t>
  </si>
  <si>
    <t>2,3-Dichloro-1,1,1-trifluoropropane</t>
  </si>
  <si>
    <t>338-75-0</t>
  </si>
  <si>
    <t>(HCFC-243db)</t>
  </si>
  <si>
    <t>R01551</t>
  </si>
  <si>
    <t>3,3-Dichloro-1,1,1-trifluoropropane</t>
  </si>
  <si>
    <t>460-69-5</t>
  </si>
  <si>
    <t>(HCFC-243fa)</t>
  </si>
  <si>
    <t>R00268</t>
  </si>
  <si>
    <t>Chlorotetrafluoropropane</t>
  </si>
  <si>
    <t>134190-50-4</t>
  </si>
  <si>
    <t>(HCFC-244)</t>
  </si>
  <si>
    <t>D28.00: Splitting R00268 into 1(one) CAS per 1(one) Cell; These substances may contain further isomers that are not listed here. Isomers with CAS_x000D_
numbers have been included when available.</t>
  </si>
  <si>
    <t>R01552</t>
  </si>
  <si>
    <t>3-Chloro-1,1,2,2-tetrafluoropropane</t>
  </si>
  <si>
    <t>679-85-6</t>
  </si>
  <si>
    <t>(HCFC-244ca)</t>
  </si>
  <si>
    <t>R01553</t>
  </si>
  <si>
    <t>1-Chloro-1,1,2,2-tetrafluoropropane</t>
  </si>
  <si>
    <t>421-75-0</t>
  </si>
  <si>
    <t>(HCFC-244cc)</t>
  </si>
  <si>
    <t>R00269</t>
  </si>
  <si>
    <t>Trichlorofluoropropane</t>
  </si>
  <si>
    <t>134190-51-5</t>
  </si>
  <si>
    <t>(HCFC-251)</t>
  </si>
  <si>
    <t>D28.00: Splitting R00269 into 1(one) CAS per 1(one) Cell; These substances may contain further isomers that are not listed here. Isomers with CAS_x000D_
numbers have been included when available.</t>
  </si>
  <si>
    <t>R01554</t>
  </si>
  <si>
    <t>1,1,3-Trichloro-1-fluoropropane</t>
  </si>
  <si>
    <t>818-99-5</t>
  </si>
  <si>
    <t>(HCFC-251fb)</t>
  </si>
  <si>
    <t>R01555</t>
  </si>
  <si>
    <t>1,1,2-Trichloro-1-fluoropropane</t>
  </si>
  <si>
    <t>421-41-0</t>
  </si>
  <si>
    <t>(HCFC-251dc)</t>
  </si>
  <si>
    <t>R00270</t>
  </si>
  <si>
    <t>Dichlorodifluoropropane</t>
  </si>
  <si>
    <t>134190-52-6</t>
  </si>
  <si>
    <t>(HCFC-252)</t>
  </si>
  <si>
    <t>D28.00: Splitting R00270 into 1(one) CAS per 1(one) Cell; These substances may contain further isomers that are not listed here. Isomers with CAS_x000D_
numbers have been included when available.</t>
  </si>
  <si>
    <t>R01556</t>
  </si>
  <si>
    <t>1,3-Dicloro-1,1-difluoropropane</t>
  </si>
  <si>
    <t>819-00-1</t>
  </si>
  <si>
    <t>(HCFC-252fc)</t>
  </si>
  <si>
    <t>R00271</t>
  </si>
  <si>
    <t>Chlorotrifluoropropane</t>
  </si>
  <si>
    <t>134237-44-8</t>
  </si>
  <si>
    <t>(HCFC-253)</t>
  </si>
  <si>
    <t>D28.00: Splitting R00271 into 1(one) CAS per 1(one) Cell; These substances may contain further isomers that are not listed here. Isomers with CAS_x000D_
numbers have been included when available.</t>
  </si>
  <si>
    <t>R01557</t>
  </si>
  <si>
    <t>3-Chloro-1,1,1-trifluoropropane</t>
  </si>
  <si>
    <t>460-35-5</t>
  </si>
  <si>
    <t>(HCFC-253fb)</t>
  </si>
  <si>
    <t>R00272</t>
  </si>
  <si>
    <t>Dichlorofluoropropane</t>
  </si>
  <si>
    <t>134237-45-9</t>
  </si>
  <si>
    <t>(HCFC-261)</t>
  </si>
  <si>
    <t>D28.00: Splitting R00272 into 1(one) CAS per 1(one) Cell; These substances may contain further isomers that are not listed here. Isomers with CAS_x000D_
numbers have been included when available.</t>
  </si>
  <si>
    <t>R01558</t>
  </si>
  <si>
    <t>1,1-Dichloro-1-fluoropropane</t>
  </si>
  <si>
    <t>7799-56-6</t>
  </si>
  <si>
    <t>(HCFC-261fc)</t>
  </si>
  <si>
    <t>R01559</t>
  </si>
  <si>
    <t>1,2-Dichloro-2-fluoro-propane</t>
  </si>
  <si>
    <t>420-97-3</t>
  </si>
  <si>
    <t>(HCFC-261ba)</t>
  </si>
  <si>
    <t>R00273</t>
  </si>
  <si>
    <t>Chlorodifluoropropane</t>
  </si>
  <si>
    <t>134190-53-7</t>
  </si>
  <si>
    <t>(HCFC-262)</t>
  </si>
  <si>
    <t>D28.00: Splitting R00273 into 1(one) CAS per 1(one) Cell; 2013-06-10: CAS Number for (HCFC-262fc) corrected_x000D_
These substances may contain further isomers that are not listed here. Isomers with CAS_x000D_
numbers have been included when available.</t>
  </si>
  <si>
    <t>R01560</t>
  </si>
  <si>
    <t>1-Chloro-2,2-difluoropropane</t>
  </si>
  <si>
    <t>420-99-5</t>
  </si>
  <si>
    <t>(HCFC-262ca)</t>
  </si>
  <si>
    <t>R01561</t>
  </si>
  <si>
    <t>2-Chloro-1,3-difluoropropane</t>
  </si>
  <si>
    <t>102738-79-4</t>
  </si>
  <si>
    <t>(HCFC-262da)</t>
  </si>
  <si>
    <t>R01562</t>
  </si>
  <si>
    <t>1-Chloro-1,1-difluoropropane</t>
  </si>
  <si>
    <t>421-02-3</t>
  </si>
  <si>
    <t>(HCFC-262fc)</t>
  </si>
  <si>
    <t>R00274</t>
  </si>
  <si>
    <t>Chlorofluoropropane</t>
  </si>
  <si>
    <t>134190-54-8</t>
  </si>
  <si>
    <t>(HCFC-271)</t>
  </si>
  <si>
    <t>D28.00: Splitting R00274 into 1(one) CAS per 1(one) Cell; These substances may contain further isomers that are not listed here. Isomers with CAS_x000D_
numbers have been included when available.</t>
  </si>
  <si>
    <t>R01563</t>
  </si>
  <si>
    <t>2-Chloro-2-fluoropropane</t>
  </si>
  <si>
    <t>420-44-0</t>
  </si>
  <si>
    <t>(HCFC-271ba)</t>
  </si>
  <si>
    <t>R01564</t>
  </si>
  <si>
    <t>1-Chloro-1-fluoropropane</t>
  </si>
  <si>
    <t>430-55-7</t>
  </si>
  <si>
    <t>(HCFC-271fb)</t>
  </si>
  <si>
    <t>R00275</t>
  </si>
  <si>
    <t>Perchlorates</t>
  </si>
  <si>
    <t>Lithium Perchlorate</t>
  </si>
  <si>
    <t>7791-03-9</t>
  </si>
  <si>
    <t>R00276</t>
  </si>
  <si>
    <t>Ammonium perchlorate</t>
  </si>
  <si>
    <t>7790-98-9</t>
  </si>
  <si>
    <t>R00277</t>
  </si>
  <si>
    <t>Barium perchlorate</t>
  </si>
  <si>
    <t>13465-95-7</t>
  </si>
  <si>
    <t>R00278</t>
  </si>
  <si>
    <t>Lead perchlorate</t>
  </si>
  <si>
    <t>13637-76-8</t>
  </si>
  <si>
    <t>R00279</t>
  </si>
  <si>
    <t>Magnesium Perchlorate</t>
  </si>
  <si>
    <t>10034-81-8</t>
  </si>
  <si>
    <t>R00280</t>
  </si>
  <si>
    <t>Perchloric acid, cobalt (2+) salt</t>
  </si>
  <si>
    <t>13455-31-7</t>
  </si>
  <si>
    <t>R00281</t>
  </si>
  <si>
    <t>Perchloric acid, mercury(2+) salt</t>
  </si>
  <si>
    <t>7616-83-3</t>
  </si>
  <si>
    <t>R00282</t>
  </si>
  <si>
    <t>Perchloric acid, nickel(2+) salt, hexahydrate</t>
  </si>
  <si>
    <t>13520-61-1</t>
  </si>
  <si>
    <t>R00283</t>
  </si>
  <si>
    <t>Nickel perchlorate</t>
  </si>
  <si>
    <t>13637-71-3</t>
  </si>
  <si>
    <t>R00284</t>
  </si>
  <si>
    <t>Potassium Perchlorate</t>
  </si>
  <si>
    <t>7778-74-7</t>
  </si>
  <si>
    <t>R00285</t>
  </si>
  <si>
    <t>Sodium Perchlorate</t>
  </si>
  <si>
    <t>7601-89-0</t>
  </si>
  <si>
    <t>R00286</t>
  </si>
  <si>
    <t>Thallium(3+) perchlorate</t>
  </si>
  <si>
    <t>15596-83-5</t>
  </si>
  <si>
    <t>R00287</t>
  </si>
  <si>
    <t>Perfluorooctane sulfonates (PFOS)</t>
  </si>
  <si>
    <t>2-Propenoic acid, 2-methyl-, dodecyl ester, polymers with 2-[methyl[(perfluoro-C4-8-alkyl)- sulfonyl]amino]ethyl acrylate and vinylidene chloride</t>
  </si>
  <si>
    <t>306975-62-2</t>
  </si>
  <si>
    <t>R00288</t>
  </si>
  <si>
    <t>Glycine, N-ethyl-N-[(heptadecafluorooctyl)sulfonyl]-, potassium salt</t>
  </si>
  <si>
    <t>2991-51-7</t>
  </si>
  <si>
    <t>R00290</t>
  </si>
  <si>
    <t>Phthalates, Selected Group 1 (DEHP, DBP, BBP, DIBP)</t>
  </si>
  <si>
    <t>Benzyl butyl phthalate (BBP)</t>
  </si>
  <si>
    <t>85-68-7</t>
  </si>
  <si>
    <t>BBP; 1,2-Benzenedicarboxylic acid, butyl phenylmethyl ester</t>
  </si>
  <si>
    <t>This reference substance is part of a complete list as specified in the regulation or standard indicated in the BasisDescription field of the DSL entry.  _x000D_
Reporting is based on the sum of the phthalates in the selected group._x000D_
D18.00: Added DIBP to substance group name</t>
  </si>
  <si>
    <t>R00291</t>
  </si>
  <si>
    <t>Dibutyl phthalate (DBP)</t>
  </si>
  <si>
    <t>84-74-2</t>
  </si>
  <si>
    <t>DBP; 1,2-Benzenedicarboxylic acid, dibutyl ester</t>
  </si>
  <si>
    <t>R00292</t>
  </si>
  <si>
    <t>Bis (2-ethylhexyl) phthalate (DEHP)</t>
  </si>
  <si>
    <t>117-81-7</t>
  </si>
  <si>
    <t>DEHP; 1,2-Benzenedicarboxylic acid, bis(2-ethylhexyl) ester</t>
  </si>
  <si>
    <t>R00513</t>
  </si>
  <si>
    <t>Diisobutyl phthalate (DIBP)</t>
  </si>
  <si>
    <t>84-69-5</t>
  </si>
  <si>
    <t>DIBP; Bis(2-methylpropyl)benzene-1,2-dicarboxylate; 1,2-Benzenedicarboxylic acid, bis(2-methylpropyl) ester</t>
  </si>
  <si>
    <t>R00293</t>
  </si>
  <si>
    <t>Phthalates, Selected Group 2 (DIDP, DINP, DNOP)</t>
  </si>
  <si>
    <t>Diisodecycl phthalate (DIDP)</t>
  </si>
  <si>
    <t>26761-40-0</t>
  </si>
  <si>
    <t>D28.00: Splitting R00293 into 1(one) CAS per 1(one) Cell; This reference substance is part of a complete list as specified in the regulation or standard indicated in the BasisDescription field of the DSL entry.  _x000D_
Reporting is based on the sum of the phthalates in the selected group.</t>
  </si>
  <si>
    <t>R01565</t>
  </si>
  <si>
    <t>68515-49-1</t>
  </si>
  <si>
    <t>R00294</t>
  </si>
  <si>
    <t>Diisononyl phthalate (DINP)</t>
  </si>
  <si>
    <t>28553-12-0</t>
  </si>
  <si>
    <t>D28.00: Splitting R00294 into 1(one) CAS per 1(one) Cell; This reference substance is part of a complete list as specified in the regulation or standard indicated in the BasisDescription field of the DSL entry.  _x000D_
Reporting is based on the sum of the phthalates in the selected group.</t>
  </si>
  <si>
    <t>R01566</t>
  </si>
  <si>
    <t>68515-48-0</t>
  </si>
  <si>
    <t>R00295</t>
  </si>
  <si>
    <t>Di-n-octyl phthalate (DNOP)</t>
  </si>
  <si>
    <t>117-84-0</t>
  </si>
  <si>
    <t>This reference substance is part of a complete list as specified in the regulation or standard indicated in the BasisDescription field of the DSL entry.  _x000D_
Reporting is based on the sum of the phthalates in the selected group.</t>
  </si>
  <si>
    <t>R00296</t>
  </si>
  <si>
    <t>Polybrominated biphenyls (PBB)</t>
  </si>
  <si>
    <t>Polybrominated Biphenyls</t>
  </si>
  <si>
    <t>59536-65-1</t>
  </si>
  <si>
    <t>D18.00: DSG name updated</t>
  </si>
  <si>
    <t>R00297</t>
  </si>
  <si>
    <t>Dibromobiphenyl</t>
  </si>
  <si>
    <t>92-86-4</t>
  </si>
  <si>
    <t>R00298</t>
  </si>
  <si>
    <t>2-Bromobiphenyl</t>
  </si>
  <si>
    <t>2052-07-5</t>
  </si>
  <si>
    <t>R00299</t>
  </si>
  <si>
    <t>3-Bromobiphenyl</t>
  </si>
  <si>
    <t>2113-57-7</t>
  </si>
  <si>
    <t>R00300</t>
  </si>
  <si>
    <t>4-Bromobiphenyl</t>
  </si>
  <si>
    <t>92-66-0</t>
  </si>
  <si>
    <t>R00301</t>
  </si>
  <si>
    <t>Tribromobiphenyl</t>
  </si>
  <si>
    <t>59080-34-1</t>
  </si>
  <si>
    <t>R00302</t>
  </si>
  <si>
    <t>Tetrabromobiphenyl</t>
  </si>
  <si>
    <t>40088-45-7</t>
  </si>
  <si>
    <t>R00303</t>
  </si>
  <si>
    <t>Pentabrphenyl</t>
  </si>
  <si>
    <t>56307-79-0</t>
  </si>
  <si>
    <t>R00304</t>
  </si>
  <si>
    <t>Hexabromobiphenyl</t>
  </si>
  <si>
    <t>59080-40-9</t>
  </si>
  <si>
    <t>R00305</t>
  </si>
  <si>
    <t>hexabromo-1,1-biphenyl</t>
  </si>
  <si>
    <t>36355-01-8</t>
  </si>
  <si>
    <t>R00306</t>
  </si>
  <si>
    <t>Firemaster FF-1</t>
  </si>
  <si>
    <t>67774-32-7</t>
  </si>
  <si>
    <t>R00307</t>
  </si>
  <si>
    <t>Heptabromobiphenyl</t>
  </si>
  <si>
    <t>35194-78-6</t>
  </si>
  <si>
    <t>R00308</t>
  </si>
  <si>
    <t>Octabromobiphenyl</t>
  </si>
  <si>
    <t>61288-13-9</t>
  </si>
  <si>
    <t>R00309</t>
  </si>
  <si>
    <t>Nonabromobiphenyl</t>
  </si>
  <si>
    <t>27753-52-2</t>
  </si>
  <si>
    <t>R00310</t>
  </si>
  <si>
    <t>Decabromobiphenyl</t>
  </si>
  <si>
    <t>13654-09-6</t>
  </si>
  <si>
    <t>R00311</t>
  </si>
  <si>
    <t>Polybrominated diphenyl ethers (PBDE)</t>
  </si>
  <si>
    <t>Bromodiphenyl  ether</t>
  </si>
  <si>
    <t>101-55-3</t>
  </si>
  <si>
    <t>D18.00: DSG name updated; _x000D_
Substance group name modified in D4.00 to exactly match with naming of declarable substance group</t>
  </si>
  <si>
    <t>R00312</t>
  </si>
  <si>
    <t>Dibromodiphenyl ethers</t>
  </si>
  <si>
    <t>2050-47-7</t>
  </si>
  <si>
    <t>R00313</t>
  </si>
  <si>
    <t>Tribromodiphenyl ether</t>
  </si>
  <si>
    <t>49690-94-0</t>
  </si>
  <si>
    <t>R00314</t>
  </si>
  <si>
    <t>Tetrabromodiphenyl ethers</t>
  </si>
  <si>
    <t>40088-47-9</t>
  </si>
  <si>
    <t>R00315</t>
  </si>
  <si>
    <t>Hexabromodiphenyl ether</t>
  </si>
  <si>
    <t>36483-60-0</t>
  </si>
  <si>
    <t>R00316</t>
  </si>
  <si>
    <t>Heptabromodiphenylether</t>
  </si>
  <si>
    <t>68928-80-3</t>
  </si>
  <si>
    <t>R00317</t>
  </si>
  <si>
    <t>Nonabromodiphenylether</t>
  </si>
  <si>
    <t>63936-56-1</t>
  </si>
  <si>
    <t>R00318</t>
  </si>
  <si>
    <t>Decabromodiphenyl  ether</t>
  </si>
  <si>
    <t>1163-19-5</t>
  </si>
  <si>
    <t>R00319</t>
  </si>
  <si>
    <t>Pentabromodiphenyl ether</t>
  </si>
  <si>
    <t>32534-81-9</t>
  </si>
  <si>
    <t>R00320</t>
  </si>
  <si>
    <t>Octabromodiphenyl ether</t>
  </si>
  <si>
    <t>32536-52-0</t>
  </si>
  <si>
    <t>R00321</t>
  </si>
  <si>
    <t>Polychlorinated Biphenyls (PCBs) and specific substitutes</t>
  </si>
  <si>
    <t>Polychlorinated Biphenyls (all isomers and congeners)</t>
  </si>
  <si>
    <t>1336-36-3</t>
  </si>
  <si>
    <t>Substance group name modified in D4.00 to exactly match with naming of declarable substance group</t>
  </si>
  <si>
    <t>R00322</t>
  </si>
  <si>
    <t>Monomethyl-tetrachloro-diphenyl methane</t>
  </si>
  <si>
    <t>76253-60-6</t>
  </si>
  <si>
    <t>Ugilec 141</t>
  </si>
  <si>
    <t>R00323</t>
  </si>
  <si>
    <t>Monomethyl-dichloro-diphenyl methane</t>
  </si>
  <si>
    <t>81161-70-8</t>
  </si>
  <si>
    <t>Ugilec 121, Ugilec 21</t>
  </si>
  <si>
    <t>R00324</t>
  </si>
  <si>
    <t>Monomethyl-dibromo-diphenyl methane (DBBT)</t>
  </si>
  <si>
    <t>99688-47-8</t>
  </si>
  <si>
    <t>R00325</t>
  </si>
  <si>
    <t>Polychlorinated Terphenyls (PCTs)</t>
  </si>
  <si>
    <t>Polychlorinated Terphenyls (PCT) (all isomers and congeners)</t>
  </si>
  <si>
    <t>61788-33-8</t>
  </si>
  <si>
    <t>R00326</t>
  </si>
  <si>
    <t>Polychlorinated naphthalenes</t>
  </si>
  <si>
    <t>Naphthalene, chloro derivatives</t>
  </si>
  <si>
    <t>70776-03-3</t>
  </si>
  <si>
    <t>D18.00:Declarable Substance Group name updated_x000D_
D11.00: Polychlorinated Napthalenes with 1.-8 chlorine atoms.  This reference substance is part of a complete list as specified in the regulation or standard indicated in the BasisDescription field of the DSL entry</t>
  </si>
  <si>
    <t>R00328</t>
  </si>
  <si>
    <t>Radioactive substances</t>
  </si>
  <si>
    <t>Uranium-238</t>
  </si>
  <si>
    <t>7440-61-1</t>
  </si>
  <si>
    <t>R00329</t>
  </si>
  <si>
    <t>Radon</t>
  </si>
  <si>
    <t>10043-92-2</t>
  </si>
  <si>
    <t>R00330</t>
  </si>
  <si>
    <t>Americium-241</t>
  </si>
  <si>
    <t>14596-10-2</t>
  </si>
  <si>
    <t>R00331</t>
  </si>
  <si>
    <t>Thorium-232</t>
  </si>
  <si>
    <t>7440-29-1</t>
  </si>
  <si>
    <t>R00332</t>
  </si>
  <si>
    <t>Cesium-137</t>
  </si>
  <si>
    <t>10045-97-3</t>
  </si>
  <si>
    <t>R00333</t>
  </si>
  <si>
    <t>Strontium-90</t>
  </si>
  <si>
    <t>10098-97-2</t>
  </si>
  <si>
    <t>R00334</t>
  </si>
  <si>
    <t>Other radioactive substances</t>
  </si>
  <si>
    <t>R00337</t>
  </si>
  <si>
    <t>Alkanes, C10-13, chloro (Short Chain Chlorinated Paraffins)</t>
  </si>
  <si>
    <t>Alkanes, C10-13, chloro</t>
  </si>
  <si>
    <t>85535-84-8</t>
  </si>
  <si>
    <t>2015-04-01</t>
  </si>
  <si>
    <t>D8.00: Substance group name modified to match with Candidate list for European REACH Regulation No. 1907/2006/EC; Commerical grade of chemical, other alkanes might also contain short-chain chlorinated paraffins</t>
  </si>
  <si>
    <t>R00338</t>
  </si>
  <si>
    <t>Alkanes, C10-12, chloro</t>
  </si>
  <si>
    <t>108171-26-2</t>
  </si>
  <si>
    <t>D8.00: Substance group name modified to match with Candidate list for European REACH Regulation No. 1907/2006/EC; From ECHA REACH dossier on SCCP</t>
  </si>
  <si>
    <t>R00339</t>
  </si>
  <si>
    <t>Alkanes, C12-13, chloro</t>
  </si>
  <si>
    <t>71011-12-6</t>
  </si>
  <si>
    <t>R00340</t>
  </si>
  <si>
    <t>Alkanes, chloro</t>
  </si>
  <si>
    <t>61788-76-9</t>
  </si>
  <si>
    <t>R00341</t>
  </si>
  <si>
    <t>Other Short Chain Chlorinated Paraffins</t>
  </si>
  <si>
    <t>R00342</t>
  </si>
  <si>
    <t>Tri-substituted organostannic compounds</t>
  </si>
  <si>
    <t>Triphenyltin-N, N-dimethyldithiocarbamate</t>
  </si>
  <si>
    <t>1803-12-9</t>
  </si>
  <si>
    <t>When two reporting thresholds are listed, the manufacturer needs to evaluate their products against both thresholds.  Reporting is required if one or both thresholds are exceeded.</t>
  </si>
  <si>
    <t>R00343</t>
  </si>
  <si>
    <t>Triphenyltinfluoride</t>
  </si>
  <si>
    <t>379-52-2</t>
  </si>
  <si>
    <t>R00344</t>
  </si>
  <si>
    <t>Triphenyltinacetate</t>
  </si>
  <si>
    <t>900-95-8</t>
  </si>
  <si>
    <t>R00345</t>
  </si>
  <si>
    <t>Triphenyltinchloride</t>
  </si>
  <si>
    <t>639-58-7</t>
  </si>
  <si>
    <t>R00346</t>
  </si>
  <si>
    <t>Triphenyltinhydroxide</t>
  </si>
  <si>
    <t>76-87-9</t>
  </si>
  <si>
    <t>R00347</t>
  </si>
  <si>
    <t>Triphenyltin fattyacid((9-11)salt)</t>
  </si>
  <si>
    <t>18380-71-7</t>
  </si>
  <si>
    <t>D28.00: Splitting R00347 into 1(one) CAS per 1(one) Cell; When two reporting thresholds are listed, the manufacturer needs to evaluate their products against both thresholds.  Reporting is required if one or both thresholds are exceeded.</t>
  </si>
  <si>
    <t>R01567</t>
  </si>
  <si>
    <t>18380-72-8</t>
  </si>
  <si>
    <t>R01568</t>
  </si>
  <si>
    <t>47672-31-1</t>
  </si>
  <si>
    <t>R01569</t>
  </si>
  <si>
    <t>94850-90-5</t>
  </si>
  <si>
    <t>R00348</t>
  </si>
  <si>
    <t>Triphenyltinchloroacetate</t>
  </si>
  <si>
    <t>7094-94-2</t>
  </si>
  <si>
    <t>R00349</t>
  </si>
  <si>
    <t>Tributyltinmethacrylate</t>
  </si>
  <si>
    <t>2155-70-6</t>
  </si>
  <si>
    <t>R00350</t>
  </si>
  <si>
    <t>Bis(tributyltin)fumalate</t>
  </si>
  <si>
    <t>6454-35-9</t>
  </si>
  <si>
    <t>R00351</t>
  </si>
  <si>
    <t>Tributyltinfluoride</t>
  </si>
  <si>
    <t>1983-10-4</t>
  </si>
  <si>
    <t>R00352</t>
  </si>
  <si>
    <t>Bis(tributyltin)2,3-dibromosuccinate</t>
  </si>
  <si>
    <t>31732-71-5</t>
  </si>
  <si>
    <t>R00353</t>
  </si>
  <si>
    <t>Tributyltinacetate</t>
  </si>
  <si>
    <t>56-36-0</t>
  </si>
  <si>
    <t>R00354</t>
  </si>
  <si>
    <t>Tributyltinlaurate</t>
  </si>
  <si>
    <t>3090-36-6</t>
  </si>
  <si>
    <t>R00355</t>
  </si>
  <si>
    <t>Bis(tributyltin)phthalate</t>
  </si>
  <si>
    <t>4782-29-0</t>
  </si>
  <si>
    <t>R00356</t>
  </si>
  <si>
    <t>Copolymer of alkyl(c=8) acrylate,methyl methacrylate and tributyltin methacrylate</t>
  </si>
  <si>
    <t>67772-01-4</t>
  </si>
  <si>
    <t>When two reporting thresholds are listed, the manufacturer needs to evaluate their products against both thresholds.  Reporting is required if one or both thresholds are exceeded._x000D_
D18.00: reference substance name corrected</t>
  </si>
  <si>
    <t>R00357</t>
  </si>
  <si>
    <t>Tributyltinsulfamate</t>
  </si>
  <si>
    <t>6517-25-5</t>
  </si>
  <si>
    <t>R00358</t>
  </si>
  <si>
    <t>Bis(tributyltin)maleate</t>
  </si>
  <si>
    <t>14275-57-1</t>
  </si>
  <si>
    <t>R00359</t>
  </si>
  <si>
    <t>Tributyltinchloride</t>
  </si>
  <si>
    <t>1461-22-9</t>
  </si>
  <si>
    <t>D28.00: Splitting R00359 into 1(one) CAS per 1(one) Cell; When two reporting thresholds are listed, the manufacturer needs to evaluate their products against both thresholds.  Reporting is required if one or both thresholds are exceeded.</t>
  </si>
  <si>
    <t>R01570</t>
  </si>
  <si>
    <t>Chloro(triisobutyl)stannane</t>
  </si>
  <si>
    <t>7342-38-3</t>
  </si>
  <si>
    <t>R00360</t>
  </si>
  <si>
    <t>Tributyltin cyclopentane carbonate=mixture</t>
  </si>
  <si>
    <t>85409-17-2</t>
  </si>
  <si>
    <t>R00361</t>
  </si>
  <si>
    <t>Tributyltin-1, 2,3,4,4a, 4b, 5,6,10,10a-decahydro-7-isoplopyl-1, 4a-dimethyl-1-phenanthrencarboxylatemix</t>
  </si>
  <si>
    <t>26239-64-5</t>
  </si>
  <si>
    <t>R00362</t>
  </si>
  <si>
    <t>Other tri-substituted organostannic compounds</t>
  </si>
  <si>
    <t>R00363</t>
  </si>
  <si>
    <t>Chlorinated Flame Retardants (CFR)</t>
  </si>
  <si>
    <t>Tetrakis(2-chloroethyl)dichloroisopentyldiphosphate</t>
  </si>
  <si>
    <t>38051-10-4</t>
  </si>
  <si>
    <t>2013-01-30</t>
  </si>
  <si>
    <t>R00364</t>
  </si>
  <si>
    <t>Tris(1-chloro-2-propyl)phosphate</t>
  </si>
  <si>
    <t>13674-84-5</t>
  </si>
  <si>
    <t>R00365</t>
  </si>
  <si>
    <t>Tris(2,3-dichloro-1-propyl)phosphate</t>
  </si>
  <si>
    <t>66108-37-0</t>
  </si>
  <si>
    <t>R00366</t>
  </si>
  <si>
    <t>Other Chlorinated Flame Retardants</t>
  </si>
  <si>
    <t>R00367</t>
  </si>
  <si>
    <t>4-Nonylphenol, branched and linear, ethoxylated</t>
  </si>
  <si>
    <t>Poly(oxy-1,2-ethanediyl), α-(4-nonylphenyl)-ω-hydroxy-</t>
  </si>
  <si>
    <t>26027-38-3</t>
  </si>
  <si>
    <t>2013-09-25</t>
  </si>
  <si>
    <t>2016-03-28</t>
  </si>
  <si>
    <t>D11.00: Updated name of the Substance Group_x000D_
Added in version D5.00</t>
  </si>
  <si>
    <t>R00368</t>
  </si>
  <si>
    <t>Ethanol, 2-[2-[2-[2-(4-nonylphenoxy)ethoxy]ethoxy]ethoxy]-</t>
  </si>
  <si>
    <t>7311-27-5</t>
  </si>
  <si>
    <t>R00369</t>
  </si>
  <si>
    <t>Ethanol, 2-[2-(4-nonylphenoxy)ethoxy]-</t>
  </si>
  <si>
    <t>20427-84-3</t>
  </si>
  <si>
    <t>R00370</t>
  </si>
  <si>
    <t>3,6,9,12,15-Pentaoxaheptadecan-1-ol,17-(4-nonylphenoxy)-</t>
  </si>
  <si>
    <t>34166-38-6</t>
  </si>
  <si>
    <t>R00371</t>
  </si>
  <si>
    <t>3,6,9,12,15,18-Hexaoxaeicosan-1-ol, 20-(4-nonylphenoxy)-</t>
  </si>
  <si>
    <t>27942-27-4</t>
  </si>
  <si>
    <t>R00372</t>
  </si>
  <si>
    <t>3,6,9,12,15,18,21,24-Octaoxahexacosan-1-ol,26-(4-nonylphenoxy)-</t>
  </si>
  <si>
    <t>14409-72-4</t>
  </si>
  <si>
    <t>R00381</t>
  </si>
  <si>
    <t>Hexahydromethylphthalic anhydride</t>
  </si>
  <si>
    <t>25550-51-0</t>
  </si>
  <si>
    <t>R00382</t>
  </si>
  <si>
    <t>Hexahydro-4-methylphthalic anhydride</t>
  </si>
  <si>
    <t>19438-60-9</t>
  </si>
  <si>
    <t>R00383</t>
  </si>
  <si>
    <t>Hexahydro-1-methylphthalic anhydride</t>
  </si>
  <si>
    <t>48122-14-1</t>
  </si>
  <si>
    <t>R00384</t>
  </si>
  <si>
    <t>Hexahydro-3-methylphthalic anhydride</t>
  </si>
  <si>
    <t>57110-29-9</t>
  </si>
  <si>
    <t>R00385</t>
  </si>
  <si>
    <t>Ethanol, 2-(4-nonylphenoxy)-</t>
  </si>
  <si>
    <t>104-35-8</t>
  </si>
  <si>
    <t>D11.00: Added new reference substance</t>
  </si>
  <si>
    <t>R00386</t>
  </si>
  <si>
    <t>Isononylphenol ethoxylate</t>
  </si>
  <si>
    <t>37205-87-1</t>
  </si>
  <si>
    <t>R00387</t>
  </si>
  <si>
    <t>Poly(oxy-1,2-ethanediyl), alpha-(4-nonylphenyl)-omega-hydroxy-, branched</t>
  </si>
  <si>
    <t>127087-87-0</t>
  </si>
  <si>
    <t>R00388</t>
  </si>
  <si>
    <t>4-tert-Nonylphenol diethoxylate</t>
  </si>
  <si>
    <t>156609-10-8</t>
  </si>
  <si>
    <t>R00389</t>
  </si>
  <si>
    <t>1-Chloronaphthalene</t>
  </si>
  <si>
    <t>90-13-1</t>
  </si>
  <si>
    <t>D18.00: DSG name updated_x000D_
D11.00: Added reference substance  1. Polychlorinated Napthalenes with 1(one) chlorine atom.  2. This reference substance is part of a complete list as specified in the regulation or standard indicated in the BasisDescription field of the DSL entry</t>
  </si>
  <si>
    <t>R00390</t>
  </si>
  <si>
    <t>2-Chloronaphthalene</t>
  </si>
  <si>
    <t>91-58-7</t>
  </si>
  <si>
    <t>D18.00: DSG name updated_x000D_
D11.00: Added reference substance.  1.Polychlorinated Napthalenes with 1(one) chlorine atom.  2.This reference substance is part of a complete list as specified in the regulation or standard indicated in the BasisDescription field of the DSL entry</t>
  </si>
  <si>
    <t>R00391</t>
  </si>
  <si>
    <t>1,5-Dichloronaphthalene</t>
  </si>
  <si>
    <t>1825-30-5</t>
  </si>
  <si>
    <t>D18.00: DSG name updated_x000D_
D11.00: Added reference substance.  1.Polychlorinated Napthalenes with 2(two) chlorine atoms.  2.This reference substance is part of a complete list as specified in the regulation or standard indicated in the BasisDescription field of the DSL entry</t>
  </si>
  <si>
    <t>R00392</t>
  </si>
  <si>
    <t>1,4-Dichloronaphthalene</t>
  </si>
  <si>
    <t>1825-31-6</t>
  </si>
  <si>
    <t>R00393</t>
  </si>
  <si>
    <t>1,2-Dichloronaphthalene</t>
  </si>
  <si>
    <t>2050-69-3</t>
  </si>
  <si>
    <t>R00394</t>
  </si>
  <si>
    <t>1,6-Dichloronaphthalene</t>
  </si>
  <si>
    <t>2050-72-8</t>
  </si>
  <si>
    <t>R00395</t>
  </si>
  <si>
    <t>1,7-Dichloronaphthalene</t>
  </si>
  <si>
    <t>2050-73-9</t>
  </si>
  <si>
    <t>R00396</t>
  </si>
  <si>
    <t>1,8-Dichloronaphthalene</t>
  </si>
  <si>
    <t>2050-74-0</t>
  </si>
  <si>
    <t>R00397</t>
  </si>
  <si>
    <t>2,3-Dichloronaphthalene</t>
  </si>
  <si>
    <t>2050-75-1</t>
  </si>
  <si>
    <t>R00398</t>
  </si>
  <si>
    <t>2,6-Dichloronaphthalene</t>
  </si>
  <si>
    <t>2065-70-5</t>
  </si>
  <si>
    <t>R00399</t>
  </si>
  <si>
    <t>1,3-Dichloronaphthalene</t>
  </si>
  <si>
    <t>2198-75-6</t>
  </si>
  <si>
    <t>R00400</t>
  </si>
  <si>
    <t>2,7-Dichloronaphthalene</t>
  </si>
  <si>
    <t>2198-77-8</t>
  </si>
  <si>
    <t>R00401</t>
  </si>
  <si>
    <t>Chloronaphthalene</t>
  </si>
  <si>
    <t>25586-43-0</t>
  </si>
  <si>
    <t>D18.00: DSG name updated_x000D_
D11.00: Added reference substance.  1.Polychlorinated Napthalenes with 1(one) chlorine atoms.  2.This reference substance is part of a complete list as specified in the regulation or standard indicated in the BasisDescription field of the DSL entry</t>
  </si>
  <si>
    <t>R00402</t>
  </si>
  <si>
    <t>Dichloronaphthalene</t>
  </si>
  <si>
    <t>28699-88-9</t>
  </si>
  <si>
    <t>D18.00: DSG name updated; D11.00: Added reference substance.  1.Polychlorinated Napthalenes with 2(two) chlorine atoms.  2.This reference substance is part of a complete list as specified in the regulation or standard indicated in the BasisDescription field of the DSL entry</t>
  </si>
  <si>
    <t>R00403</t>
  </si>
  <si>
    <t>Pentachloronaphthalene</t>
  </si>
  <si>
    <t>1321-64-8</t>
  </si>
  <si>
    <t>D18.00: DSG name updated; D11.00: Added reference substance.  1.Polychlorinated Napthalenes with 5(five) chlorine atoms.  2.This reference substance is part of a complete list as specified in the regulation or standard indicated in the BasisDescription field of the DSL entry</t>
  </si>
  <si>
    <t>R00404</t>
  </si>
  <si>
    <t>Trichloronaphthalene</t>
  </si>
  <si>
    <t>1321-65-9</t>
  </si>
  <si>
    <t>D18.00: DSG name updated; D11.00: Added reference substance.  1.Polychlorinated Napthalenes with 3(three) chlorine atoms.  2.This reference substance is part of a complete list as specified in the regulation or standard indicated in the BasisDescription field of the DSL entry</t>
  </si>
  <si>
    <t>R00405</t>
  </si>
  <si>
    <t>Hexachloronaphthalene</t>
  </si>
  <si>
    <t>1335-87-1</t>
  </si>
  <si>
    <t>D18.00: DSG name updated; D11.00: Added reference substance.  1.Polychlorinated Napthalenes with 6(six) chlorine atoms.  2.This reference substance is part of a complete list as specified in the regulation or standard indicated in the BasisDescription field of the DSL entry</t>
  </si>
  <si>
    <t>R00406</t>
  </si>
  <si>
    <t>Tetrachloronaphthalene</t>
  </si>
  <si>
    <t>1335-88-2</t>
  </si>
  <si>
    <t>D18.00: DSG name updated; D11.00: Added reference substance.  1.Polychlorinated Napthalenes with 4(four) chlorine atoms.  2.This reference substance is part of a complete list as specified in the regulation or standard indicated in the BasisDescription field of the DSL entry</t>
  </si>
  <si>
    <t>R00407</t>
  </si>
  <si>
    <t>Perchloronaphthalene</t>
  </si>
  <si>
    <t>2234-13-1</t>
  </si>
  <si>
    <t>1,2,3,4,5,6,7,8-Octachloronaphthalene</t>
  </si>
  <si>
    <t>D18.00: DSG name updated; D11.00: Added reference substance.  1.Polychlorinated Napthalenes with 8(eight) chlorine atoms.  2.This reference substance is part of a complete list as specified in the regulation or standard indicated in the BasisDescription field of the DSL entry</t>
  </si>
  <si>
    <t>R00408</t>
  </si>
  <si>
    <t>1,4,6-Trichloronaphthalene</t>
  </si>
  <si>
    <t>2437-54-9</t>
  </si>
  <si>
    <t>R00409</t>
  </si>
  <si>
    <t>1,4,5-Trichloronaphthalene</t>
  </si>
  <si>
    <t>2437-55-0</t>
  </si>
  <si>
    <t>R00410</t>
  </si>
  <si>
    <t>1,4,5,8-Tetrachloronaphthalene</t>
  </si>
  <si>
    <t>3432-57-3</t>
  </si>
  <si>
    <t>R00411</t>
  </si>
  <si>
    <t>1,2,4,8-Tetrachloronaphthalene</t>
  </si>
  <si>
    <t>6529-87-9</t>
  </si>
  <si>
    <t>R00412</t>
  </si>
  <si>
    <t>1,2,4,5-Tetrachloronaphthalene</t>
  </si>
  <si>
    <t>6733-54-6</t>
  </si>
  <si>
    <t>R00413</t>
  </si>
  <si>
    <t>1,2,3,6,7,8-Hexachloronaphthalene</t>
  </si>
  <si>
    <t>17062-87-2</t>
  </si>
  <si>
    <t>R00414</t>
  </si>
  <si>
    <t>1,2,3,4-Tetrachloronaphthalene</t>
  </si>
  <si>
    <t>20020-02-4</t>
  </si>
  <si>
    <t>R00415</t>
  </si>
  <si>
    <t>1,3,5,8-Tetrachloronaphthalene</t>
  </si>
  <si>
    <t>31604-28-1</t>
  </si>
  <si>
    <t>R00416</t>
  </si>
  <si>
    <t>Heptachloronaphthalene</t>
  </si>
  <si>
    <t>32241-08-0</t>
  </si>
  <si>
    <t>D18.00: DSG name updated; D11.00: Added reference substance.  1.Polychlorinated Napthalenes with 7(seven) chlorine atoms.  2.This reference substance is part of a complete list as specified in the regulation or standard indicated in the BasisDescription field of the DSL entry</t>
  </si>
  <si>
    <t>R00417</t>
  </si>
  <si>
    <t>2,3,6,7-Tetrachloronaphthalene</t>
  </si>
  <si>
    <t>34588-40-4</t>
  </si>
  <si>
    <t>R00418</t>
  </si>
  <si>
    <t>1,2,4-Trichloronaphthalene</t>
  </si>
  <si>
    <t>50402-51-2</t>
  </si>
  <si>
    <t>R00419</t>
  </si>
  <si>
    <t>1,2,3-Trichloronaphthalene</t>
  </si>
  <si>
    <t>50402-52-3</t>
  </si>
  <si>
    <t>R00420</t>
  </si>
  <si>
    <t>1,3,5-Trichloronaphthalene</t>
  </si>
  <si>
    <t>51570-43-5</t>
  </si>
  <si>
    <t>R00421</t>
  </si>
  <si>
    <t>1,2,6-Trichloronaphthalene</t>
  </si>
  <si>
    <t>51570-44-6</t>
  </si>
  <si>
    <t>R00422</t>
  </si>
  <si>
    <t>1,2,4,6-Tetrachloronaphthalene</t>
  </si>
  <si>
    <t>51570-45-7</t>
  </si>
  <si>
    <t>R00423</t>
  </si>
  <si>
    <t>1,2,3,5-Tetrachloronaphthalene</t>
  </si>
  <si>
    <t>53555-63-8</t>
  </si>
  <si>
    <t>R00424</t>
  </si>
  <si>
    <t>1,3,5,7-Tetrachloronaphthalene</t>
  </si>
  <si>
    <t>53555-64-9</t>
  </si>
  <si>
    <t>R00425</t>
  </si>
  <si>
    <t>1,2,3,5,7-Pentachloronaphthalene</t>
  </si>
  <si>
    <t>53555-65-0</t>
  </si>
  <si>
    <t>R00426</t>
  </si>
  <si>
    <t>1,2,5-Trichloronaphthalene</t>
  </si>
  <si>
    <t>55720-33-7</t>
  </si>
  <si>
    <t>R00427</t>
  </si>
  <si>
    <t>1,2,7-Trichloronaphthalene</t>
  </si>
  <si>
    <t>55720-34-8</t>
  </si>
  <si>
    <t>R00428</t>
  </si>
  <si>
    <t>1,2,8-Trichloronaphthalene</t>
  </si>
  <si>
    <t>55720-35-9</t>
  </si>
  <si>
    <t>R00429</t>
  </si>
  <si>
    <t>1,3,6-Trichloronaphthalene</t>
  </si>
  <si>
    <t>55720-36-0</t>
  </si>
  <si>
    <t>R00430</t>
  </si>
  <si>
    <t>1,3,7-Trichloronaphthalene</t>
  </si>
  <si>
    <t>55720-37-1</t>
  </si>
  <si>
    <t>R00431</t>
  </si>
  <si>
    <t>1,3,8-Trichloronaphthalene</t>
  </si>
  <si>
    <t>55720-38-2</t>
  </si>
  <si>
    <t>R00432</t>
  </si>
  <si>
    <t>1,6,7-Trichloronaphthalene</t>
  </si>
  <si>
    <t>55720-39-3</t>
  </si>
  <si>
    <t>R00433</t>
  </si>
  <si>
    <t>2,3,6-Trichloronaphthalene</t>
  </si>
  <si>
    <t>55720-40-6</t>
  </si>
  <si>
    <t>R00434</t>
  </si>
  <si>
    <t>1,2,3,7-Tetrachloronaphthalene</t>
  </si>
  <si>
    <t>55720-41-7</t>
  </si>
  <si>
    <t>R00435</t>
  </si>
  <si>
    <t>1,3,6,7-Tetrachloronaphthalene</t>
  </si>
  <si>
    <t>55720-42-8</t>
  </si>
  <si>
    <t>R00436</t>
  </si>
  <si>
    <t>1,4,6,7-Tetrachloronaphthalene</t>
  </si>
  <si>
    <t>55720-43-9</t>
  </si>
  <si>
    <t>R00437</t>
  </si>
  <si>
    <t>1,2,3,4,5,6,7-Heptachloronaphthalene</t>
  </si>
  <si>
    <t>58863-14-2</t>
  </si>
  <si>
    <t>R00438</t>
  </si>
  <si>
    <t>1,2,3,4,5,6,8-Heptachloronaphthalene</t>
  </si>
  <si>
    <t>58863-15-3</t>
  </si>
  <si>
    <t>R00439</t>
  </si>
  <si>
    <t>1,2,3,4,5,6-Hexachloronaphthalene</t>
  </si>
  <si>
    <t>58877-88-6</t>
  </si>
  <si>
    <t>R00440</t>
  </si>
  <si>
    <t>1,2,4,7-Tetrachloronaphthalene</t>
  </si>
  <si>
    <t>67922-21-8</t>
  </si>
  <si>
    <t>R00441</t>
  </si>
  <si>
    <t>1,2,5,6-Tetrachloronaphthalene</t>
  </si>
  <si>
    <t>67922-22-9</t>
  </si>
  <si>
    <t>R00442</t>
  </si>
  <si>
    <t>1,2,5,7-Tetrachloronaphthalene</t>
  </si>
  <si>
    <t>67922-23-0</t>
  </si>
  <si>
    <t>R00443</t>
  </si>
  <si>
    <t>1,2,6,8-Tetrachloronaphthalene</t>
  </si>
  <si>
    <t>67922-24-1</t>
  </si>
  <si>
    <t>R00444</t>
  </si>
  <si>
    <t>1,2,3,4,5-Pentachloronaphthalene</t>
  </si>
  <si>
    <t>67922-25-2</t>
  </si>
  <si>
    <t>R00445</t>
  </si>
  <si>
    <t>1,2,3,4,6-Pentachloronaphthalene</t>
  </si>
  <si>
    <t>67922-26-3</t>
  </si>
  <si>
    <t>R00446</t>
  </si>
  <si>
    <t>1,2,3,4,5,7-Hexachloronaphthalene</t>
  </si>
  <si>
    <t>67922-27-4</t>
  </si>
  <si>
    <t>R00447</t>
  </si>
  <si>
    <t>1,2,4,5,6,8-Hexachloronaphthalene</t>
  </si>
  <si>
    <t>90948-28-0</t>
  </si>
  <si>
    <t>R00448</t>
  </si>
  <si>
    <t>1,2,4,5,7,8-Hexachloronaphthalene</t>
  </si>
  <si>
    <t>103426-92-2</t>
  </si>
  <si>
    <t>R00449</t>
  </si>
  <si>
    <t>1,2,3,4,5,8-Hexachloronaphthalene</t>
  </si>
  <si>
    <t>103426-93-3</t>
  </si>
  <si>
    <t>R00450</t>
  </si>
  <si>
    <t>1,2,3,5,7,8-Hexachloronaphthalene</t>
  </si>
  <si>
    <t>103426-94-4</t>
  </si>
  <si>
    <t>R00451</t>
  </si>
  <si>
    <t>1,2,3,5,6,8-Hexachloronaphthalene</t>
  </si>
  <si>
    <t>103426-95-5</t>
  </si>
  <si>
    <t>R00452</t>
  </si>
  <si>
    <t>1,2,3,4,6,7-Hexachloronaphthalene</t>
  </si>
  <si>
    <t>103426-96-6</t>
  </si>
  <si>
    <t>R00453</t>
  </si>
  <si>
    <t>1,2,3,5,6,7-Hexachloronaphthalene</t>
  </si>
  <si>
    <t>103426-97-7</t>
  </si>
  <si>
    <t>R00454</t>
  </si>
  <si>
    <t>1,2,3,6-Tetrachloronaphthalene</t>
  </si>
  <si>
    <t>149864-78-8</t>
  </si>
  <si>
    <t>R00455</t>
  </si>
  <si>
    <t>1,2,6,7-Tetrachloronaphthalene</t>
  </si>
  <si>
    <t>149864-79-9</t>
  </si>
  <si>
    <t>R00456</t>
  </si>
  <si>
    <t>1,2,5,8-Tetrachloronaphthalene</t>
  </si>
  <si>
    <t>149864-80-2</t>
  </si>
  <si>
    <t>R00457</t>
  </si>
  <si>
    <t>1,2,3,8-Tetrachloronaphthalene</t>
  </si>
  <si>
    <t>149864-81-3</t>
  </si>
  <si>
    <t>R00458</t>
  </si>
  <si>
    <t>1,2,7,8-Tetrachloronaphthalene</t>
  </si>
  <si>
    <t>149864-82-4</t>
  </si>
  <si>
    <t>R00459</t>
  </si>
  <si>
    <t>1,2,3,7,8-Pentachloronaphthalene</t>
  </si>
  <si>
    <t>150205-21-3</t>
  </si>
  <si>
    <t>R00460</t>
  </si>
  <si>
    <t>1,3,6,8-Tetrachloronaphthalene</t>
  </si>
  <si>
    <t>150224-15-0</t>
  </si>
  <si>
    <t>R00461</t>
  </si>
  <si>
    <t>1,2,3,6,7-Pentachloronaphthalene</t>
  </si>
  <si>
    <t>150224-16-1</t>
  </si>
  <si>
    <t>R00462</t>
  </si>
  <si>
    <t>1,2,4,6,7-Pentachloronaphthalene</t>
  </si>
  <si>
    <t>150224-17-2</t>
  </si>
  <si>
    <t>R00463</t>
  </si>
  <si>
    <t>1,2,3,5,6-Pentachloronaphthalene</t>
  </si>
  <si>
    <t>150224-18-3</t>
  </si>
  <si>
    <t>R00464</t>
  </si>
  <si>
    <t>1,2,4,5,7-Pentachloronaphthalene</t>
  </si>
  <si>
    <t>150224-19-4</t>
  </si>
  <si>
    <t>R00465</t>
  </si>
  <si>
    <t>1,2,4,5,6-Pentachloronaphthalene</t>
  </si>
  <si>
    <t>150224-20-7</t>
  </si>
  <si>
    <t>R00466</t>
  </si>
  <si>
    <t>1,2,4,7,8-Pentachloronaphthalene</t>
  </si>
  <si>
    <t>150224-21-8</t>
  </si>
  <si>
    <t>R00467</t>
  </si>
  <si>
    <t>1,2,4,6,8-Pentachloronaphthalene</t>
  </si>
  <si>
    <t>150224-22-9</t>
  </si>
  <si>
    <t>R00468</t>
  </si>
  <si>
    <t>1,2,3,6,8-Pentachloronaphthalene</t>
  </si>
  <si>
    <t>150224-23-0</t>
  </si>
  <si>
    <t>R00469</t>
  </si>
  <si>
    <t>1,2,3,5,8-Pentachloronaphthalene</t>
  </si>
  <si>
    <t>150224-24-1</t>
  </si>
  <si>
    <t>R00470</t>
  </si>
  <si>
    <t>1,2,4,5,8-Pentachloronaphthalene</t>
  </si>
  <si>
    <t>150224-25-2</t>
  </si>
  <si>
    <t>R00471</t>
  </si>
  <si>
    <t>Perfluorononan-1-oic-acid and its sodium and ammonium salts</t>
  </si>
  <si>
    <t>Perfluorononan-1-oic-acid</t>
  </si>
  <si>
    <t>375-95-1</t>
  </si>
  <si>
    <t>PFNA, Heptadecafluorononanoic acid</t>
  </si>
  <si>
    <t>2016-06-23</t>
  </si>
  <si>
    <t>This substance list is complete and is based on the regulation cited in the declarable substance worksheet.</t>
  </si>
  <si>
    <t>R00472</t>
  </si>
  <si>
    <t>Ammonium salt of perfluorononan-1-oic-acid</t>
  </si>
  <si>
    <t>4149-60-4</t>
  </si>
  <si>
    <t>Ammonium heptadecafluoronononate</t>
  </si>
  <si>
    <t>R00473</t>
  </si>
  <si>
    <t>Sodium salt of perfluorononan-1-oic-acid</t>
  </si>
  <si>
    <t>21049-39-8</t>
  </si>
  <si>
    <t>Sodium heptadecafluoronononate</t>
  </si>
  <si>
    <t>R00474</t>
  </si>
  <si>
    <t>Nonadecafluorodecanoic acid (PFDA) and its sodium and ammonium salts</t>
  </si>
  <si>
    <t>Nonadecafluorodecanoic acid</t>
  </si>
  <si>
    <t>335-76-2</t>
  </si>
  <si>
    <t>PFDA</t>
  </si>
  <si>
    <t>2017-01-12</t>
  </si>
  <si>
    <t>This reference substance is part of a complete list as specified in the regulation or standard indicated in the BasisDescription field of the DSL entry_x000D_
D13.00: Added reference substance</t>
  </si>
  <si>
    <t>R00475</t>
  </si>
  <si>
    <t>sodium nonadecafluorodecanoate</t>
  </si>
  <si>
    <t>3830-45-3</t>
  </si>
  <si>
    <t>2022-07-15</t>
  </si>
  <si>
    <t>This reference substance is part of a complete list as specified in the regulation or standard indicated in the BasisDescription field of the DSL entry_x000D_
D25.00: Reference substance name was updated_x000D_
D13.00: Added reference substance</t>
  </si>
  <si>
    <t>R00476</t>
  </si>
  <si>
    <t>Ammonium nonadecafluorodecanoate</t>
  </si>
  <si>
    <t>3108-42-7</t>
  </si>
  <si>
    <t>R00477</t>
  </si>
  <si>
    <t>Tris(1,3-dichloro-2-propyl)phosphate</t>
  </si>
  <si>
    <t>13674-87-8</t>
  </si>
  <si>
    <t>TDCPP, TDCP</t>
  </si>
  <si>
    <t>D13.00: Added reference substance</t>
  </si>
  <si>
    <t>R00478</t>
  </si>
  <si>
    <t>Nickel/Nickel Compounds</t>
  </si>
  <si>
    <t>Nickel</t>
  </si>
  <si>
    <t>7440-02-0</t>
  </si>
  <si>
    <t>R00479</t>
  </si>
  <si>
    <t>Nickel (II) oxide</t>
  </si>
  <si>
    <t>1313-99-1</t>
  </si>
  <si>
    <t>R00480</t>
  </si>
  <si>
    <t>Nickel (II) chloride</t>
  </si>
  <si>
    <t>7718-54-9</t>
  </si>
  <si>
    <t>R00481</t>
  </si>
  <si>
    <t>Nickel (II) chloride, hexahydrate</t>
  </si>
  <si>
    <t>7791-20-0</t>
  </si>
  <si>
    <t>R00482</t>
  </si>
  <si>
    <t>Nickel(II) sulfate</t>
  </si>
  <si>
    <t>7786-81-4</t>
  </si>
  <si>
    <t>R00483</t>
  </si>
  <si>
    <t>Nickel(II) sulfate, hexahydrate</t>
  </si>
  <si>
    <t>10101-97-0</t>
  </si>
  <si>
    <t>R00484</t>
  </si>
  <si>
    <t>Nickel(II) sulfate, heptahydrate</t>
  </si>
  <si>
    <t>10101-98-1</t>
  </si>
  <si>
    <t>R00485</t>
  </si>
  <si>
    <t>Antimony nickel titanium oxide yellow</t>
  </si>
  <si>
    <t>8007-18-9</t>
  </si>
  <si>
    <t>C.I. Pigment Yellow 53</t>
  </si>
  <si>
    <t>R00486</t>
  </si>
  <si>
    <t>Nickel niobium titanium yellow rutile</t>
  </si>
  <si>
    <t>68611-43-8</t>
  </si>
  <si>
    <t>C.I. Pigment Yellow 161</t>
  </si>
  <si>
    <t>R00487</t>
  </si>
  <si>
    <t>Cobalt titanate green spinel</t>
  </si>
  <si>
    <t>68186-85-6</t>
  </si>
  <si>
    <t>C.I. Pigment Green 50</t>
  </si>
  <si>
    <t>Cobalt titanate green spinel may contain nickel_x000D_
D13.00: Reference substance added</t>
  </si>
  <si>
    <t>R00488</t>
  </si>
  <si>
    <t>Perfluorohexane-1-sulphonic acid and its salts</t>
  </si>
  <si>
    <t>Perfluorohexane-1-sulphonic acid</t>
  </si>
  <si>
    <t>355-46-4</t>
  </si>
  <si>
    <t>D14.00: Added new reference substance</t>
  </si>
  <si>
    <t>R00489</t>
  </si>
  <si>
    <t>ammonium perfluorohexane-1-sulphonate</t>
  </si>
  <si>
    <t>68259-08-5</t>
  </si>
  <si>
    <t>R00490</t>
  </si>
  <si>
    <t>potassium perfluorohexane-1-sulphonate</t>
  </si>
  <si>
    <t>3871-99-6</t>
  </si>
  <si>
    <t>R00493</t>
  </si>
  <si>
    <t>1,6,7,8,9,14,15,16,17,17,18,18-Dodecachloropentacyclo[12.2.1.16,9.02,13.05,10]octadeca-7,15-diene (“Dechlorane Plus”™)</t>
  </si>
  <si>
    <t>1,4:7,10-Dimethanodibenzo[a,e]cyclooctene, 1,2,3,4,7,8,9,10,13,13,14,14-dodecachloro-1,4,4a,5,6,6a,7,10,10a,11,12,12a-dodecahydro-</t>
  </si>
  <si>
    <t>13560-89-9</t>
  </si>
  <si>
    <t>Dechlorane Plus™</t>
  </si>
  <si>
    <t>2018-04-05</t>
  </si>
  <si>
    <t>D15.01: Updated declarable substance group_x000D_
D15.00: Added new reference substance</t>
  </si>
  <si>
    <t>R00494</t>
  </si>
  <si>
    <t>1,4:7,10-Dimethanodibenzo[a,e]cyclooctene, 1,2,3,4,7,8,9,10,13,13,14,14-dodecachloro-1,4,4a,5,6, 6a,7,10,10a,11,12,12a-dodecahydro-, (1R,4S,4aS,6aS,7S,10R,10aR,12aR)-rel-</t>
  </si>
  <si>
    <t>135821-74-8</t>
  </si>
  <si>
    <t>anti- (or exo ) Dechlorane Plus™</t>
  </si>
  <si>
    <t>R00495</t>
  </si>
  <si>
    <t>1,4:7,10-Dimethanodibenzo[a,e]cyclooctene, 1,2,3,4,7,8,9,10,13,13,14,14-dodecachloro-1,4,4a,5,6,6a,7,10,10a,11,12,12a-dodecahydro-, (1R,4S,4aS,6aR,7R,10S,10aS,12aR)-rel-</t>
  </si>
  <si>
    <t>135821-03-3</t>
  </si>
  <si>
    <t>syn- (or endo ) Dechlorane Plus™</t>
  </si>
  <si>
    <t>R00496</t>
  </si>
  <si>
    <t>D18.00: Added new reference substance.This Specific Substance is the same as R00493.</t>
  </si>
  <si>
    <t>R00497</t>
  </si>
  <si>
    <t>D18.00: Added new reference substance.This Specific Substance is the same as R00494.</t>
  </si>
  <si>
    <t>R00498</t>
  </si>
  <si>
    <t>D18.00: Added new reference substance.This Specific Substance is the same as R00495.</t>
  </si>
  <si>
    <t>R00499</t>
  </si>
  <si>
    <t>Perfluorooctanoic acid and its salts</t>
  </si>
  <si>
    <t>Pentadecafluorooctanoic acid</t>
  </si>
  <si>
    <t>335-67-1</t>
  </si>
  <si>
    <t>Perfluorooctanoic acid</t>
  </si>
  <si>
    <t>D18.00: Added new reference substance</t>
  </si>
  <si>
    <t>R00500</t>
  </si>
  <si>
    <t>Ammonium pentadecafluorooctanoate</t>
  </si>
  <si>
    <t>3825-26-1</t>
  </si>
  <si>
    <t>Ammonium perfluorooctanoate</t>
  </si>
  <si>
    <t>R00501</t>
  </si>
  <si>
    <t>Sodium pentadecafluorooctanoate</t>
  </si>
  <si>
    <t>335-95-5</t>
  </si>
  <si>
    <t>Sodium perfluorooctanoate</t>
  </si>
  <si>
    <t>R00502</t>
  </si>
  <si>
    <t>Potassium pentadecafluorooctanoate</t>
  </si>
  <si>
    <t>2395-00-8</t>
  </si>
  <si>
    <t>Potassium perfluorooctanoate</t>
  </si>
  <si>
    <t>R00503</t>
  </si>
  <si>
    <t>Silver pentadecafluorooctanoate</t>
  </si>
  <si>
    <t>335-93-3</t>
  </si>
  <si>
    <t>Silver perfluorooctanoate</t>
  </si>
  <si>
    <t>R00509</t>
  </si>
  <si>
    <t>PFOA-related compounds</t>
  </si>
  <si>
    <t>Pentadecafluoroctanoyl fluoride</t>
  </si>
  <si>
    <t>335-66-0</t>
  </si>
  <si>
    <t>Perfluoroctanoyl fluoride</t>
  </si>
  <si>
    <t>2021-07-16</t>
  </si>
  <si>
    <t>D23.00: Substance group name changed from PFOA-related substances to PFOA-related compounds_x000D_
D18.00: Added new reference substance</t>
  </si>
  <si>
    <t>R00510</t>
  </si>
  <si>
    <t>Methyl pentadecafluorooctanoate</t>
  </si>
  <si>
    <t>376-27-2</t>
  </si>
  <si>
    <t>Methyl perfluorooctanoate</t>
  </si>
  <si>
    <t>R00511</t>
  </si>
  <si>
    <t>Ethyl pentadecafluorooctanoate</t>
  </si>
  <si>
    <t>3108-24-5</t>
  </si>
  <si>
    <t>Ethyl perfluorooctanoate</t>
  </si>
  <si>
    <t>R00512</t>
  </si>
  <si>
    <t>3,3,4,4,5,5,6,6,7,7,8,8,9,9,10,10,10-Heptadecafluordecan-1-ol</t>
  </si>
  <si>
    <t>678-39-7</t>
  </si>
  <si>
    <t>R00514</t>
  </si>
  <si>
    <t>Tris(4-nonylphenyl, branched and linear) phosphite (TNPP) with ≥ 0.1% w/w of 4-nonylphenol, branched and linear (4-NP)</t>
  </si>
  <si>
    <t>Phenol, 4-nonyl, phosphite</t>
  </si>
  <si>
    <t>3050-88-2</t>
  </si>
  <si>
    <t>This reference substance list provides examples and may not be a complete list as specified in the regulation or standard indicated in the BasisDescription field of the DSL entry_x000D_
D18.00: Added new reference substance</t>
  </si>
  <si>
    <t>R00515</t>
  </si>
  <si>
    <t>Phenol, p-isononyl-, phosphite</t>
  </si>
  <si>
    <t>31631-13-7</t>
  </si>
  <si>
    <t>R00516</t>
  </si>
  <si>
    <t>Phenol, p-sec-nonyl-, phosphite</t>
  </si>
  <si>
    <t>106599-06-8</t>
  </si>
  <si>
    <t>R00517</t>
  </si>
  <si>
    <t>Perfluorobutane sulfonic acid (PFBS) and its salts</t>
  </si>
  <si>
    <t>N,N,N,-triethylethanaminium 1,1,2,2,3,3,4,4,4-nonafluorobutane-1-sulfonate</t>
  </si>
  <si>
    <t>25628-08-4</t>
  </si>
  <si>
    <t>Ethanaminium, N,N,N-triethyl-, 1,1,2,2,3,3,4,4,4-nonafluoro-1-butanesulfonate (1:1); Tetraethylammonium perfluorobutanesulfonate; Tetraethylazanium nonafluorobutane-1-sulfonate</t>
  </si>
  <si>
    <t>This reference substance list provides examples and may not be a complete list as specified in the regulation or standard indicated in the BasisDescription field of the DSL entry_x000D_
D19.00: Added new reference substance</t>
  </si>
  <si>
    <t>R00519</t>
  </si>
  <si>
    <t>1,1,2,2,3,3,4,4,4-nonafluorobutane-1-sulphonic acid</t>
  </si>
  <si>
    <t>375-73-5</t>
  </si>
  <si>
    <t>1-Butanesulfonic acid, 1,1,2,2,3,3,4,4,4-nonafluoro-; Nonafluorobutane-1-sulfonic acid; Nonafluoro-1-butanesulfonic acid</t>
  </si>
  <si>
    <t>R00521</t>
  </si>
  <si>
    <t>Halogenated Flame Retardants</t>
  </si>
  <si>
    <t>2021-01-19</t>
  </si>
  <si>
    <t>D21.00: Added new reference substance</t>
  </si>
  <si>
    <t>R00522</t>
  </si>
  <si>
    <t>R00523</t>
  </si>
  <si>
    <t>R00524</t>
  </si>
  <si>
    <t>R00525</t>
  </si>
  <si>
    <t>R00526</t>
  </si>
  <si>
    <t>R00527</t>
  </si>
  <si>
    <t>R00528</t>
  </si>
  <si>
    <t>R00529</t>
  </si>
  <si>
    <t>R00530</t>
  </si>
  <si>
    <t>R00531</t>
  </si>
  <si>
    <t>R00532</t>
  </si>
  <si>
    <t>R00533</t>
  </si>
  <si>
    <t>R00534</t>
  </si>
  <si>
    <t>R00535</t>
  </si>
  <si>
    <t>R00536</t>
  </si>
  <si>
    <t>R00537</t>
  </si>
  <si>
    <t>R00538</t>
  </si>
  <si>
    <t>R00539</t>
  </si>
  <si>
    <t>R00540</t>
  </si>
  <si>
    <t>R00541</t>
  </si>
  <si>
    <t>R00542</t>
  </si>
  <si>
    <t>R00543</t>
  </si>
  <si>
    <t>R00544</t>
  </si>
  <si>
    <t>R00545</t>
  </si>
  <si>
    <t>R00546</t>
  </si>
  <si>
    <t>R00547</t>
  </si>
  <si>
    <t>R00548</t>
  </si>
  <si>
    <t>R00549</t>
  </si>
  <si>
    <t>R00550</t>
  </si>
  <si>
    <t>R00551</t>
  </si>
  <si>
    <t>R00552</t>
  </si>
  <si>
    <t>R00553</t>
  </si>
  <si>
    <t>R00554</t>
  </si>
  <si>
    <t>R00555</t>
  </si>
  <si>
    <t>R00556</t>
  </si>
  <si>
    <t>R00557</t>
  </si>
  <si>
    <t>R00558</t>
  </si>
  <si>
    <t>R00559</t>
  </si>
  <si>
    <t>R00560</t>
  </si>
  <si>
    <t>R00561</t>
  </si>
  <si>
    <t>R00562</t>
  </si>
  <si>
    <t>R00563</t>
  </si>
  <si>
    <t>R00564</t>
  </si>
  <si>
    <t>R00565</t>
  </si>
  <si>
    <t>R00566</t>
  </si>
  <si>
    <t>R00567</t>
  </si>
  <si>
    <t>R00568</t>
  </si>
  <si>
    <t>R00569</t>
  </si>
  <si>
    <t>R00570</t>
  </si>
  <si>
    <t>R00571</t>
  </si>
  <si>
    <t>R00572</t>
  </si>
  <si>
    <t>R00573</t>
  </si>
  <si>
    <t>R00574</t>
  </si>
  <si>
    <t>R00575</t>
  </si>
  <si>
    <t>R00576</t>
  </si>
  <si>
    <t>R00577</t>
  </si>
  <si>
    <t>R00578</t>
  </si>
  <si>
    <t>R00579</t>
  </si>
  <si>
    <t>R00580</t>
  </si>
  <si>
    <t>R00581</t>
  </si>
  <si>
    <t>R00582</t>
  </si>
  <si>
    <t>R00583</t>
  </si>
  <si>
    <t>R00584</t>
  </si>
  <si>
    <t>R00585</t>
  </si>
  <si>
    <t>R00586</t>
  </si>
  <si>
    <t>R00587</t>
  </si>
  <si>
    <t>R00588</t>
  </si>
  <si>
    <t>R00589</t>
  </si>
  <si>
    <t>R00590</t>
  </si>
  <si>
    <t>R00591</t>
  </si>
  <si>
    <t>R00592</t>
  </si>
  <si>
    <t>R00593</t>
  </si>
  <si>
    <t>R00594</t>
  </si>
  <si>
    <t>R00595</t>
  </si>
  <si>
    <t>R00596</t>
  </si>
  <si>
    <t>R00597</t>
  </si>
  <si>
    <t>R00598</t>
  </si>
  <si>
    <t>R00599</t>
  </si>
  <si>
    <t>R00600</t>
  </si>
  <si>
    <t>R00601</t>
  </si>
  <si>
    <t>R00602</t>
  </si>
  <si>
    <t>R00603</t>
  </si>
  <si>
    <t>R00604</t>
  </si>
  <si>
    <t>R00605</t>
  </si>
  <si>
    <t>R00606</t>
  </si>
  <si>
    <t>R00607</t>
  </si>
  <si>
    <t>R00608</t>
  </si>
  <si>
    <t>R00609</t>
  </si>
  <si>
    <t>R00610</t>
  </si>
  <si>
    <t>R00611</t>
  </si>
  <si>
    <t>R00612</t>
  </si>
  <si>
    <t>R00613</t>
  </si>
  <si>
    <t>R00614</t>
  </si>
  <si>
    <t>R00615</t>
  </si>
  <si>
    <t>R00616</t>
  </si>
  <si>
    <t>R00617</t>
  </si>
  <si>
    <t>R00618</t>
  </si>
  <si>
    <t>R00619</t>
  </si>
  <si>
    <t>R00620</t>
  </si>
  <si>
    <t>R00621</t>
  </si>
  <si>
    <t>1,1,2,2,3,3,4,4,4-nonafluoro-N-(2-hydroxyethyl)-N-methylbutane-1-sulphonamide</t>
  </si>
  <si>
    <t>34454-97-2</t>
  </si>
  <si>
    <t>1-Butanesulfonamide, 1,1,2,2,3,3,4,4,4-nonafluoro-N-(2-hydroxyethyl)-N-methyl-; 2-(N-Methylperfluorobutanesulfamoyl)ethanol</t>
  </si>
  <si>
    <t>R00622</t>
  </si>
  <si>
    <t>R00623</t>
  </si>
  <si>
    <t>R00624</t>
  </si>
  <si>
    <t>R00625</t>
  </si>
  <si>
    <t>R00626</t>
  </si>
  <si>
    <t>R00627</t>
  </si>
  <si>
    <t>1,1,2,2,3,3,4,4,4-nonafluorobutane-1-sulphonyl fluoride</t>
  </si>
  <si>
    <t>375-72-4</t>
  </si>
  <si>
    <t>1-Butanesulfonyl fluoride, 1,1,2,2,3,3,4,4,4-nonafluoro-; 1,1,2,2,3,3,4,4,4-nonafluorobutane-1-sulfonyl fluoride; Nonafluorobutane-1-sulfonyl fluoride; Nonafluorobutanesulfonyl fluoride; Perfluorobutane-1-sulphonyl fluoride; Perfluorobutanesulfonyl fluoride</t>
  </si>
  <si>
    <t>R00628</t>
  </si>
  <si>
    <t>R00629</t>
  </si>
  <si>
    <t>R00630</t>
  </si>
  <si>
    <t>R00631</t>
  </si>
  <si>
    <t>R00632</t>
  </si>
  <si>
    <t>R00633</t>
  </si>
  <si>
    <t>R00634</t>
  </si>
  <si>
    <t>R00635</t>
  </si>
  <si>
    <t>R00636</t>
  </si>
  <si>
    <t>R00637</t>
  </si>
  <si>
    <t>R00638</t>
  </si>
  <si>
    <t>R00639</t>
  </si>
  <si>
    <t>R00640</t>
  </si>
  <si>
    <t>R00641</t>
  </si>
  <si>
    <t>R00642</t>
  </si>
  <si>
    <t>R00643</t>
  </si>
  <si>
    <t>R00644</t>
  </si>
  <si>
    <t>R00645</t>
  </si>
  <si>
    <t>R00646</t>
  </si>
  <si>
    <t>R00647</t>
  </si>
  <si>
    <t>R00648</t>
  </si>
  <si>
    <t>R00649</t>
  </si>
  <si>
    <t>R00650</t>
  </si>
  <si>
    <t>R00651</t>
  </si>
  <si>
    <t>R00652</t>
  </si>
  <si>
    <t>R00653</t>
  </si>
  <si>
    <t>R00654</t>
  </si>
  <si>
    <t>R00655</t>
  </si>
  <si>
    <t>R00656</t>
  </si>
  <si>
    <t>R00657</t>
  </si>
  <si>
    <t>R00658</t>
  </si>
  <si>
    <t>R00659</t>
  </si>
  <si>
    <t>R00660</t>
  </si>
  <si>
    <t>R00661</t>
  </si>
  <si>
    <t>R00662</t>
  </si>
  <si>
    <t>R00663</t>
  </si>
  <si>
    <t>R00664</t>
  </si>
  <si>
    <t>R00665</t>
  </si>
  <si>
    <t>R00666</t>
  </si>
  <si>
    <t>R00667</t>
  </si>
  <si>
    <t>R00668</t>
  </si>
  <si>
    <t>R00669</t>
  </si>
  <si>
    <t>R00670</t>
  </si>
  <si>
    <t>R00671</t>
  </si>
  <si>
    <t>R00672</t>
  </si>
  <si>
    <t>R00673</t>
  </si>
  <si>
    <t>R00674</t>
  </si>
  <si>
    <t>R00675</t>
  </si>
  <si>
    <t>R00676</t>
  </si>
  <si>
    <t>R00677</t>
  </si>
  <si>
    <t>R00678</t>
  </si>
  <si>
    <t>R00679</t>
  </si>
  <si>
    <t>R00680</t>
  </si>
  <si>
    <t>R00681</t>
  </si>
  <si>
    <t>R00682</t>
  </si>
  <si>
    <t>R00683</t>
  </si>
  <si>
    <t>R00684</t>
  </si>
  <si>
    <t>R00685</t>
  </si>
  <si>
    <t>R00686</t>
  </si>
  <si>
    <t>R00687</t>
  </si>
  <si>
    <t>R00688</t>
  </si>
  <si>
    <t>R00689</t>
  </si>
  <si>
    <t>R00690</t>
  </si>
  <si>
    <t>R00691</t>
  </si>
  <si>
    <t>R00692</t>
  </si>
  <si>
    <t>R00693</t>
  </si>
  <si>
    <t>R00694</t>
  </si>
  <si>
    <t>R00695</t>
  </si>
  <si>
    <t>R00696</t>
  </si>
  <si>
    <t>R00697</t>
  </si>
  <si>
    <t>R00698</t>
  </si>
  <si>
    <t>R00699</t>
  </si>
  <si>
    <t>R00700</t>
  </si>
  <si>
    <t>R00701</t>
  </si>
  <si>
    <t>R00702</t>
  </si>
  <si>
    <t>R00703</t>
  </si>
  <si>
    <t>R00704</t>
  </si>
  <si>
    <t>R00705</t>
  </si>
  <si>
    <t>R00706</t>
  </si>
  <si>
    <t>R00707</t>
  </si>
  <si>
    <t>R00708</t>
  </si>
  <si>
    <t>R00709</t>
  </si>
  <si>
    <t>R00710</t>
  </si>
  <si>
    <t>R00711</t>
  </si>
  <si>
    <t>R00712</t>
  </si>
  <si>
    <t>R00713</t>
  </si>
  <si>
    <t>R00714</t>
  </si>
  <si>
    <t>R00715</t>
  </si>
  <si>
    <t>Tris(2-chloroethyl) phosphate</t>
  </si>
  <si>
    <t>115-96-8</t>
  </si>
  <si>
    <t>TCEP; Ethanol, 2-chloro-, phosphate (3:1)</t>
  </si>
  <si>
    <t>R00716</t>
  </si>
  <si>
    <t>Dioctyltin dilaurate, stannane, dioctyl-, bis(coco acyloxy) derivs., and any other stannane, dioctyl-, bis(fatty acyloxy) derivs. wherein C12 is the predominant carbon number of the fatty acyloxy moiety</t>
  </si>
  <si>
    <t>Stannane, dioctylbis[(1-oxododecyl)oxy]-</t>
  </si>
  <si>
    <t>Bis(lauroyloxy)dioctylstannane; Di-n-octyl-zinn dilaurat; Di-n-octyltin dilaurate; Stannane, bis(dodecanoyloxy)dioctyl-; Stannane, bis(lauroyloxy)dioctyl-; Stannane, didodecanoyloxydioctyl-; Stannane, dioctylbis((1-oxododecyl)oxy)-; Stannane, dioctylbis(lauroyloxy)-; Stannane, dioctyldi(lauroyloxy)-; Stannane, dioctyldidodecanoyloxy-_x000D_
Tin, dioctyl-, dilaurate; dioctylstannanebis(ylium) didodecanoate; Dioctyltin laurate; diottil dilaurato_x000D_
; Stannane, dioctylbis[(1-oxododecyl) oxy] -; Stannane, dioctylbis[(1-oxododecyl)oxy]; DOTL; Dioctyltin dilaurate; [dodecanoyloxy(dioctyl)stannyl] dodecanoate</t>
  </si>
  <si>
    <t>R00717</t>
  </si>
  <si>
    <t>Stannane, dioctyl-, bis(coco acyloxy) derivs.</t>
  </si>
  <si>
    <t>91648-39-4</t>
  </si>
  <si>
    <t>R00718</t>
  </si>
  <si>
    <t>dioctyltin dilaurate; stannane, dioctyl-, bis(coco acyloxy) derivs.</t>
  </si>
  <si>
    <t>R00719</t>
  </si>
  <si>
    <t>Medium-chain chlorinated paraffins (MCCP)</t>
  </si>
  <si>
    <t>Alkanes, C14-17, chloro</t>
  </si>
  <si>
    <t>85535-85-9</t>
  </si>
  <si>
    <t>D23.00: Added new reference substance</t>
  </si>
  <si>
    <t>R00720</t>
  </si>
  <si>
    <t>di-, tri- and tetrachlorotetradecane</t>
  </si>
  <si>
    <t>D23.00: Added new reference substance; EC number: 950-299-5</t>
  </si>
  <si>
    <t>R00721</t>
  </si>
  <si>
    <t>Tetradecane, chloro derivs.</t>
  </si>
  <si>
    <t>198840-65-2</t>
  </si>
  <si>
    <t>R00722</t>
  </si>
  <si>
    <t>Alkanes, C14-16, chloro</t>
  </si>
  <si>
    <t>1372804-76-6</t>
  </si>
  <si>
    <t>R00724</t>
  </si>
  <si>
    <t>2-Propenoic acid, 2-methyl-, 3,3,4,4,5,5,6,6,7,7,8,8,9,9,10,10,10-heptadecafluorodecyl ester</t>
  </si>
  <si>
    <t>1996-88-9</t>
  </si>
  <si>
    <t>1H,1H,2H,2H-Heptadecafluorodecyl Methacrylate (stabilized with MEHQ); 3,3,4,4,5,5,6,6,7,7,8,8,9,9,10,10,10-heptadecafluorodecyl 2-methylprop-2-enoate; 3,3,4,4,5,5,6,6,7,7,8,8,9,9,10,10,10-Heptadecafluorodecyl methacrylate</t>
  </si>
  <si>
    <t>R00725</t>
  </si>
  <si>
    <t>orthoboric acid, sodium salt</t>
  </si>
  <si>
    <t>boric acid (H3BO3), sodium salt, hydrate</t>
  </si>
  <si>
    <t>25747-83-5</t>
  </si>
  <si>
    <t>R00726</t>
  </si>
  <si>
    <t>Boric acid (H3BO3), disodium salt</t>
  </si>
  <si>
    <t>22454-04-2</t>
  </si>
  <si>
    <t>R00727</t>
  </si>
  <si>
    <t>Trisodium orthoborate</t>
  </si>
  <si>
    <t>14312-40-4</t>
  </si>
  <si>
    <t>R00728</t>
  </si>
  <si>
    <t>Boric acid, sodium salt</t>
  </si>
  <si>
    <t>1333-73-9</t>
  </si>
  <si>
    <t>R00729</t>
  </si>
  <si>
    <t>Orthoboric acid, sodium salt</t>
  </si>
  <si>
    <t>13840-56-7</t>
  </si>
  <si>
    <t>R00730</t>
  </si>
  <si>
    <t>Boric acid (H3BO3), sodium salt (1:1)</t>
  </si>
  <si>
    <t>14890-53-0</t>
  </si>
  <si>
    <t>R00731</t>
  </si>
  <si>
    <t>4-Nonylphenol, branched and linear</t>
  </si>
  <si>
    <t>Phenol, 4-nonyl-, branched</t>
  </si>
  <si>
    <t>84852-15-3</t>
  </si>
  <si>
    <t>4-Nonylphenol</t>
  </si>
  <si>
    <t>2022-01-17</t>
  </si>
  <si>
    <t>D24.00: Added new reference substance</t>
  </si>
  <si>
    <t>R00732</t>
  </si>
  <si>
    <t>p-(1,1-dimethylheptyl)phenol</t>
  </si>
  <si>
    <t>30784-30-6</t>
  </si>
  <si>
    <t>R00733</t>
  </si>
  <si>
    <t>4-(1-Ethyl-1,4-dimethylpentyl)phenol</t>
  </si>
  <si>
    <t>142731-63-3</t>
  </si>
  <si>
    <t>R00734</t>
  </si>
  <si>
    <t>4-(1-Ethyl-1,3-dimethylpentyl)phenol</t>
  </si>
  <si>
    <t>186825-36-5</t>
  </si>
  <si>
    <t>R00735</t>
  </si>
  <si>
    <t>4-(1-ethyl-1-methylhexyl)phenol</t>
  </si>
  <si>
    <t>52427-13-1</t>
  </si>
  <si>
    <t>R00736</t>
  </si>
  <si>
    <t>p-isononylphenol</t>
  </si>
  <si>
    <t>26543-97-5</t>
  </si>
  <si>
    <t>R00737</t>
  </si>
  <si>
    <t>p-(1-methyloctyl)phenol</t>
  </si>
  <si>
    <t>17404-66-9</t>
  </si>
  <si>
    <t>R00738</t>
  </si>
  <si>
    <t>p-nonylphenol</t>
  </si>
  <si>
    <t>104-40-5</t>
  </si>
  <si>
    <t>R00739</t>
  </si>
  <si>
    <t>Phenol, nonyl-, branched</t>
  </si>
  <si>
    <t>90481-04-2</t>
  </si>
  <si>
    <t>R00740</t>
  </si>
  <si>
    <t>4-(3-ethylheptan-2-yl)phenol</t>
  </si>
  <si>
    <t>186825-39-8</t>
  </si>
  <si>
    <t>R00741</t>
  </si>
  <si>
    <t>4-(1,1,5-Trimethylhexyl)phenol</t>
  </si>
  <si>
    <t>521947-27-3</t>
  </si>
  <si>
    <t>R00742</t>
  </si>
  <si>
    <t>Nonylphenol</t>
  </si>
  <si>
    <t>25154-52-3</t>
  </si>
  <si>
    <t>R00743</t>
  </si>
  <si>
    <t>Isononylphenol</t>
  </si>
  <si>
    <t>11066-49-2</t>
  </si>
  <si>
    <t>R00744</t>
  </si>
  <si>
    <t>C9-C14 PFCAs and their salts</t>
  </si>
  <si>
    <t>Undecanoic acid, 2,2,3,3,4,4,5,5,6,6,7,7,8,8,9,9,10,10,11,11,11-henicosafluoro-</t>
  </si>
  <si>
    <t>2058-94-8</t>
  </si>
  <si>
    <t>D25.00: Added new reference substance</t>
  </si>
  <si>
    <t>R00745</t>
  </si>
  <si>
    <t>Perfluorononan-1-oic acid, sodium salt</t>
  </si>
  <si>
    <t>R00746</t>
  </si>
  <si>
    <t>Dodecanoic acid, 2,2,3,3,4,4,5,5,6,6,7,7,8,8,9,9,10,10,11,11,12,12,12-tricosafluoro-</t>
  </si>
  <si>
    <t>307-55-1</t>
  </si>
  <si>
    <t>R00747</t>
  </si>
  <si>
    <t>R00748</t>
  </si>
  <si>
    <t>Decanoic acid, 2,2,3,3,4,4,5,5,6,6,7,7,8,8,9,9,10,10,10-nonadecafluoro-</t>
  </si>
  <si>
    <t>R00749</t>
  </si>
  <si>
    <t>Nonanoic acid, 2,2,3,3,4,4,5,5,6,6,7,7,8,8,9,9,9-heptadecafluoro-</t>
  </si>
  <si>
    <t>R00750</t>
  </si>
  <si>
    <t>Tetradecanoic acid, 2,2,3,3,4,4,5,5,6,6,7,7,8,8,9,9,10,10,11,11,12,12,13,13,14,14,14-heptacosafluoro-</t>
  </si>
  <si>
    <t>376-06-7</t>
  </si>
  <si>
    <t>R00751</t>
  </si>
  <si>
    <t>Sodium nonadecafluorodecanoate</t>
  </si>
  <si>
    <t>R00752</t>
  </si>
  <si>
    <t>Perfluorononan-1-oic acid, ammonium salt</t>
  </si>
  <si>
    <t>R00753</t>
  </si>
  <si>
    <t>Tridecanoic acid, 2,2,3,3,4,4,5,5,6,6,7,7,8,8,9,9,10,10,11,11,12,12,13,13,13-pentacosafluoro-</t>
  </si>
  <si>
    <t>72629-94-8</t>
  </si>
  <si>
    <t>R00754</t>
  </si>
  <si>
    <t>C9-C14 PFCA-related substances</t>
  </si>
  <si>
    <t>Dodecanoic acid, 2,2,3,3,4,4,5,5,6,6,7,7,8,8,9,9,10,10,11,12,12,12-docosafluoro-11-(trifluoromethyl)-</t>
  </si>
  <si>
    <t>16486-96-7</t>
  </si>
  <si>
    <t>R00755</t>
  </si>
  <si>
    <t>Undecanoic acid, 2,2,3,3,4,4,5,5,6,6,7,7,8,8,9,9,10,10,11,11-eicosafluoro-</t>
  </si>
  <si>
    <t>1765-48-6</t>
  </si>
  <si>
    <t>R00756</t>
  </si>
  <si>
    <t>Tetradecanoic acid, 2,2,3,3,4,4,5,5,6,6,7,7,8,8,9,9,10,10,11,11,12,12,13,14,14,14-hexacosafluoro-13-(trifluoromethyl)-</t>
  </si>
  <si>
    <t>18024-09-4</t>
  </si>
  <si>
    <t>R00757</t>
  </si>
  <si>
    <t>Undecanoic acid, 2,2,3,3,4,4,5,5,6,6,7,7,8,8,9,9,10,10,11,11-eicosafluoro-, potassium salt</t>
  </si>
  <si>
    <t>307-71-1</t>
  </si>
  <si>
    <t>R00758</t>
  </si>
  <si>
    <t>Decanoic acid, 2,2,3,3,4,4,5,5,6,6,7,7,8,8,9,10,10,10-octadecafluoro-9-(trifluoromethyl)-, ammonium salt</t>
  </si>
  <si>
    <t>3658-63-7</t>
  </si>
  <si>
    <t>R00759</t>
  </si>
  <si>
    <t>Ammonium tricosafluorododecanoate</t>
  </si>
  <si>
    <t>3793-74-6</t>
  </si>
  <si>
    <t>R00760</t>
  </si>
  <si>
    <t>Dodecanoic acid, 2,2,3,3,4,4,5,5,6,6,7,7,8,8,9,9,10,10,11,12,12,12-docosafluoro-11-(trifluoromethyl)-, compd. With ethanamine (1:1)</t>
  </si>
  <si>
    <t>68015-87-2</t>
  </si>
  <si>
    <t>R00761</t>
  </si>
  <si>
    <t>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t>
  </si>
  <si>
    <t>115592-83-1</t>
  </si>
  <si>
    <t>R00762</t>
  </si>
  <si>
    <t>2-Propenoic acid, 2-methyl-, C10-16-alkyl esters, polymers with 2-hydroxyethyl methacrylate, Me methacrylate and perfluoro-C8-14-alkyl acrylate</t>
  </si>
  <si>
    <t>125328-29-2</t>
  </si>
  <si>
    <t>R00763</t>
  </si>
  <si>
    <t>2-Propenoic acid, 2-methyl-, C10-16-alkyl esters, polymers with 2-hydroxyethyl methacrylate, Me methacrylate and gamma-omega perfluoro-C8-14-alkyl acrylate</t>
  </si>
  <si>
    <t>129783-45-5</t>
  </si>
  <si>
    <t>R00764</t>
  </si>
  <si>
    <t>2-Propenoic acid, dodecyl ester, polymers with Bu (1-oxo-2-propenyl)carbamate and gamma-omega-perfluoro-C8-14-alkyl acrylate</t>
  </si>
  <si>
    <t>144031-01-6</t>
  </si>
  <si>
    <t>R00765</t>
  </si>
  <si>
    <t>Dodecanoyl fluoride, 2,2,3,3,4,4,5,5,6,6,7,7,8,8,9,9,10,10,11,12,12,12-docosafluoro-11-(trifluoromethyl)-</t>
  </si>
  <si>
    <t>15811-52-6</t>
  </si>
  <si>
    <t>R00766</t>
  </si>
  <si>
    <t>4,4,5,5,6,6,7,7,8,8,9,9,10,10,11,11,12,12,13,13,14,15,15,15-tetracosafluoro-2-211etrieve-14-(trifluoromethyl)pentadecyl acrylate</t>
  </si>
  <si>
    <t>16083-87-7</t>
  </si>
  <si>
    <t>R00767</t>
  </si>
  <si>
    <t>2-Propenoicacid,3,3,4,4,5,5,6,6,7,7,8,8,9,9,10,10,11,11,12,12,12-heneicosafluorododecylester</t>
  </si>
  <si>
    <t>17741-60-5</t>
  </si>
  <si>
    <t>R00768</t>
  </si>
  <si>
    <t>Bis[3,3,4,4,5,5,6,6,7,7,8,8,9,9,10,10,11,11,12,12,12-henicosafluorododecyl] hydrogen phosphate</t>
  </si>
  <si>
    <t>1895-26-7</t>
  </si>
  <si>
    <t>R00769</t>
  </si>
  <si>
    <t>Dodecane, 1,1,1,2,2,3,3,4,4,5,5,6,6,7,7,8,8,9,9,10,10-heneicosafluoro-12-iodo-</t>
  </si>
  <si>
    <t>2043-54-1</t>
  </si>
  <si>
    <t>R00770</t>
  </si>
  <si>
    <t>2-Propenoic acid, 2-methyl-, 3,3,4,4,5,5,6,6,7,7,8,8,9,9,10,10,11,11,12,12,12-heneicosafluorododecyl ester</t>
  </si>
  <si>
    <t>2144-54-9</t>
  </si>
  <si>
    <t>R00771</t>
  </si>
  <si>
    <t>Tetradecane, 1,1,1,2,2,3,3,4,4,5,5,6,6,7,7,8,8,9,9,10,10,11,11,12,12-pentacosafluoro-14-iodo-</t>
  </si>
  <si>
    <t>30046-31-2</t>
  </si>
  <si>
    <t>R00772</t>
  </si>
  <si>
    <t>Undecane, 1,1,1,2,2,3,3,4,4,5,5,6,6,7,7,8,8,9,9,10,10,11,11-tricosafluoro-11-iodo-</t>
  </si>
  <si>
    <t>307-50-6</t>
  </si>
  <si>
    <t>R00773</t>
  </si>
  <si>
    <t>Dodecane, 1,1,1,2,2,3,3,4,4,5,5,6,6,7,7,8,8,9,9,10,10,11,11,12,12-pentacosafluoro-12-iodo-</t>
  </si>
  <si>
    <t>307-60-8</t>
  </si>
  <si>
    <t>R00774</t>
  </si>
  <si>
    <t>Tetradecane, 1,1,1,2,2,3,3,4,4,5,5,6,6,7,7,8,8,9,9,10,10,11,11,12,12,13,13,14,14-nonacosafluoro-14-iodo-</t>
  </si>
  <si>
    <t>307-63-1</t>
  </si>
  <si>
    <t>R00775</t>
  </si>
  <si>
    <t>Dodecane, 1,1,1,2,3,3,4,4,5,5,6,6,7,7,8,8,9,9,10,10,11,11,12,12-tetracosafluoro-12-iodo-2-</t>
  </si>
  <si>
    <t>3248-61-1</t>
  </si>
  <si>
    <t>R00776</t>
  </si>
  <si>
    <t>Tetradecane, 1,1,1,2,3,3,4,4,5,5,6,6,7,7,8,8,9,9,10,10,11,11,12,12,13,13,14,14-octacosafluoro-14-iodo-2-</t>
  </si>
  <si>
    <t>3248-63-3</t>
  </si>
  <si>
    <t>R00777</t>
  </si>
  <si>
    <t>Pentadecane,1,1,1,2,2,3,3,4,4,5,5,6,6,7,7,8,8,9,9,10,10,11,11,12,12,13,13,14,14,15,15-hentriacontafluoro-15-iodo-</t>
  </si>
  <si>
    <t>335-79-5</t>
  </si>
  <si>
    <t>R00778</t>
  </si>
  <si>
    <t>Tridecane, 1,1,1,2,2,3,3,4,4,5,5,6,6,7,7,8,8,9,9,10,10,11,11,12,12,13,13-heptacosafluoro-13-iodo-</t>
  </si>
  <si>
    <t>376-04-5</t>
  </si>
  <si>
    <t>R00779</t>
  </si>
  <si>
    <t>1-Tetradecanol, 3,3,4,4,5,5,6,6,7,7,8,8,9,9,10,10,11,11,12,12,13,13,14,14,14-pentacosafluoro-</t>
  </si>
  <si>
    <t>39239-77-5</t>
  </si>
  <si>
    <t>R00780</t>
  </si>
  <si>
    <t>Decane, 1,1,1,2,2,3,3,4,4,5,5,6,6,7,7,8,8,9,9,10,10-heneicosafluoro-10-iodo-</t>
  </si>
  <si>
    <t>423-62-1</t>
  </si>
  <si>
    <t>R00781</t>
  </si>
  <si>
    <t>2-Propenoic acid, 2-methyl-, 3,3,4,4,5,5,6,6,7,7,8,8,9,9,10,10,11,11,12,12,13,13,14,14,15,15,16,16,16-nonacosafluorohexadecyl ester</t>
  </si>
  <si>
    <t>4980-53-4</t>
  </si>
  <si>
    <t>R00782</t>
  </si>
  <si>
    <t>3,3,4,4,5,5,6,6,7,7,8,8,9,9,10,10,11,11,12,12,13,14,14,14-tetracosafluoro-13-(trifluoromethyl)tetradecyl acrylate</t>
  </si>
  <si>
    <t>52956-82-8</t>
  </si>
  <si>
    <t>R00783</t>
  </si>
  <si>
    <t>Nonane, 1,1,1,2,2,3,3,4,4,5,5,6,6,7,7,8,8,9,9-nonadecafluoro-9-iodo-</t>
  </si>
  <si>
    <t>558-97-4</t>
  </si>
  <si>
    <t>R00784</t>
  </si>
  <si>
    <t>2-Propenoic acid, 2-methyl-, 3,3,4,4,5,5,6,6,7,7,8,8,9,9,10,10,11,11,12,12,13,13,14,14,14-pentacosafluorotetradecyl ester</t>
  </si>
  <si>
    <t>6014-75-1</t>
  </si>
  <si>
    <t>R00785</t>
  </si>
  <si>
    <t>1-Hexadecanol, 3,3,4,4,5,5,6,6,7,7,8,8,9,9,10,10,11,11,12,12,13,13,14,14,15,15,16,16,16-nonacosafluoro-</t>
  </si>
  <si>
    <t>60699-51-6</t>
  </si>
  <si>
    <t>R00786</t>
  </si>
  <si>
    <t>4,4,5,5,6,6,7,7,8,8,9,9,10,10,11,11,12,13,13,13-icosafluoro-2-hydroxy-12-(trifluoromethyl)tridecyl dihydrogen phosphate</t>
  </si>
  <si>
    <t>63295-27-2</t>
  </si>
  <si>
    <t>R00787</t>
  </si>
  <si>
    <t>4,4,5,5,6,6,7,7,8,8,9,9,10,10,11,11,12,12,13,13,14,15,15,15-tetracosafluoro-2-hydroxy-14-(trifluoromethyl)pentadecyl dihydrogen phosphate</t>
  </si>
  <si>
    <t>63295-28-3</t>
  </si>
  <si>
    <t>R00788</t>
  </si>
  <si>
    <t>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t>
  </si>
  <si>
    <t>65104-45-2</t>
  </si>
  <si>
    <t>R00789</t>
  </si>
  <si>
    <t>Hexadecane, 1,1,1,2,2,3,3,4,4,5,5,6,6,7,7,8,8,9,9,10,10,11,11,12,12,13,13,14,14-nonacosafluoro-16-iodo-</t>
  </si>
  <si>
    <t>65510-55-6</t>
  </si>
  <si>
    <t>R00790</t>
  </si>
  <si>
    <t>Undecane, 1,1,1,2,2,3,3,4,4,5,5,6,6,7,7,8,8,9,9-nonadecafluoro-11-iodo-</t>
  </si>
  <si>
    <t>65510-56-7</t>
  </si>
  <si>
    <t>R00791</t>
  </si>
  <si>
    <t>Decane, 1,1,1,2,3,3,4,4,5,5,6,6,7,7,8,8,9,9,10,10-eicosafluoro-10-iodo-2-(trifluoromethyl)-</t>
  </si>
  <si>
    <t>677-93-0</t>
  </si>
  <si>
    <t>R00792</t>
  </si>
  <si>
    <t>Tetradecanoyl fluoride, 2,2,3,3,4,4,5,5,6,6,7,7,8,8,9,9,10,10,11,11,12,12,13,14,14,14-hexacosafluoro-13-(trifluoromethyl)-</t>
  </si>
  <si>
    <t>68025-62-7</t>
  </si>
  <si>
    <t>R00793</t>
  </si>
  <si>
    <t>2H-Pyran, 2,2,3,3,4,4,5,5,6-nonafluorotetrahydro-6-(nonadecafluorononyl)-</t>
  </si>
  <si>
    <t>68155-54-4</t>
  </si>
  <si>
    <t>R00794</t>
  </si>
  <si>
    <t>Alkyl iodides, C4-20, gamma-omega-perfluoro</t>
  </si>
  <si>
    <t>68188-12-5</t>
  </si>
  <si>
    <t>R00795</t>
  </si>
  <si>
    <t>Fatty acids, C7-13, perfluoro</t>
  </si>
  <si>
    <t>68333-92-6</t>
  </si>
  <si>
    <t>R00796</t>
  </si>
  <si>
    <t>Alkyl iodides, C10-12, gamma-omega-perfluoro</t>
  </si>
  <si>
    <t>68390-33-0</t>
  </si>
  <si>
    <t>R00797</t>
  </si>
  <si>
    <t>Phosphonic acid, perfluoro-C6-12-alkyl derivs.</t>
  </si>
  <si>
    <t>68412-68-0</t>
  </si>
  <si>
    <t>R00798</t>
  </si>
  <si>
    <t>Phosphinic acid, bis(perfluoro-C6-12-alkyl)derivs.</t>
  </si>
  <si>
    <t>68412-69-1</t>
  </si>
  <si>
    <t>R00799</t>
  </si>
  <si>
    <t>1-(carboxylatomethyl)-1-(2-hydroxyethyl)-4-(2,2,3,3,4,4,5,5,6,6,7,7,8,8,9,9,10,10,10-nonadecafluoro-1-oxodecyl)piperazinium</t>
  </si>
  <si>
    <t>71356-38-2</t>
  </si>
  <si>
    <t>R00800</t>
  </si>
  <si>
    <t>Fatty acids, C7-13, perfluoro, ammonium salts</t>
  </si>
  <si>
    <t>72968-38-8</t>
  </si>
  <si>
    <t>R00801</t>
  </si>
  <si>
    <t>3,3,4,4,5,5,6,6,7,7,8,8,9,9,10,10,11,12,12,12-icosafluoro-11-(trifluoromethyl) dodecyl methacrylate</t>
  </si>
  <si>
    <t>74256-14-7</t>
  </si>
  <si>
    <t>R00802</t>
  </si>
  <si>
    <t>3,3,4,4,5,5,6,6,7,7,8,8,9,9,10,10,11,11,12,12,13,14,14,14-tetracosafluoro-13-(trifluoromethyl)tetradecyl methacrylate</t>
  </si>
  <si>
    <t>74256-15-8</t>
  </si>
  <si>
    <t>R00803</t>
  </si>
  <si>
    <t>2-Propenoic acid, gamma-omega-perfluoro-C8-14-alkyl esters</t>
  </si>
  <si>
    <t>85631-54-5</t>
  </si>
  <si>
    <t>R00804</t>
  </si>
  <si>
    <t>2-Propenoic acid, perfluoro-C8-16-alkyl esters</t>
  </si>
  <si>
    <t>85681-64-7</t>
  </si>
  <si>
    <t>R00805</t>
  </si>
  <si>
    <t>1-Dodecanol, 3,3,4,4,5,5,6,6,7,7,8,8,9,9,10,10,11,11,12,12,12-heneicosafluoro-</t>
  </si>
  <si>
    <t>865-86-1</t>
  </si>
  <si>
    <t>R00806</t>
  </si>
  <si>
    <t>Alkyl iodides, C6-18, perfluoro</t>
  </si>
  <si>
    <t>90622-71-2</t>
  </si>
  <si>
    <t>R00807</t>
  </si>
  <si>
    <t>Amides, C7-19, α-ω-perfluoro-N,N-bis(hydroxyethyl)</t>
  </si>
  <si>
    <t>90622-99-4</t>
  </si>
  <si>
    <t>R00808</t>
  </si>
  <si>
    <t>Fatty acids, C7-19, perfluoro</t>
  </si>
  <si>
    <t>91032-01-8</t>
  </si>
  <si>
    <t>R00809</t>
  </si>
  <si>
    <t>Phosphinic acid, bis(perfluoro-C6-12-alkyl) derivs., aluminum salts</t>
  </si>
  <si>
    <t>93062-53-4</t>
  </si>
  <si>
    <t>R00810</t>
  </si>
  <si>
    <t>1,1'-[oxybis[(1-methylethylene)oxy]]bis[4,4,5,5,6,6,7,7,8,8,9,9,10,10,11,11,12,12,13,13,14,14,15,15,15-pentacosafluoropentadecan-2-ol]</t>
  </si>
  <si>
    <t>93776-00-2</t>
  </si>
  <si>
    <t>R00811</t>
  </si>
  <si>
    <t>(2-carboxylatoethyl)(dimethyl)[3-[(4,4,5,5,6,6,7,7,8,8,9,9,10,10,11,11,12,12,13,13, 14,14,15,15,15-pentacosafluoro-2-hydroxypentadecyl)amino]propyl]ammonium</t>
  </si>
  <si>
    <t>93776-12-6</t>
  </si>
  <si>
    <t>R00812</t>
  </si>
  <si>
    <t>(2-carboxylatoethyl)[3-[(4,4,5,5,6,6,7,7,8,8,9,9,10,10,11,11,12,12,13,13,13-henicosafluoro-2-hydroxytridecyl)amino]propyl dimethylammonium</t>
  </si>
  <si>
    <t>93776-13-7</t>
  </si>
  <si>
    <t>R00813</t>
  </si>
  <si>
    <t>(2-carboxylatoethyl)(dimethyl)[[[4,4,5,5,6,6,7,7,8,8,9,9,10,10,11,11,12,12,13,13,14,15,15,15-tetracosafluoro-2-hydroxy-14-(trifluoromethyl)pentadecyl]amino]propyl]mmonium</t>
  </si>
  <si>
    <t>93776-15-9</t>
  </si>
  <si>
    <t>R00814</t>
  </si>
  <si>
    <t>bis(2-hydroxyethyl)methyl(4,4,5,5,6,6,7,7,8,8,9,9,10,10,11,11,12,12,13,13,14,14,15,15,15-pentacosafluoro-2-hydroxypentadecyl)ammonium iodide</t>
  </si>
  <si>
    <t>93776-16-0</t>
  </si>
  <si>
    <t>R00815</t>
  </si>
  <si>
    <t>[4,4,5,5,6,6,7,7,8,8,9,9,10,10,11,11,12,12,13,13,13-henicosafluoro-2-hydroxytridecan-1-yl][bis(2-hydroxyethyl)]methylammonium iodide</t>
  </si>
  <si>
    <t>93776-17-1</t>
  </si>
  <si>
    <t>R00816</t>
  </si>
  <si>
    <t>4,4,5,5,6,6,7,7,8,8,9,9,10,10,11,11,12,12,13,13,13-henicosafluoro-2-hydroxytridecyl dihydrogen phosphate</t>
  </si>
  <si>
    <t>94158-70-0</t>
  </si>
  <si>
    <t>R00817</t>
  </si>
  <si>
    <t>bis(2-hydroxyethyl)methyl[4,4,5,5,6,6,7,7,8,8,9,9,10,10,11,11,12,12,13,13,14,15,15,15-tetracosafluoro-2-hydroxy-14-(trifluoromethyl)pentadecyl] ammonium iodide</t>
  </si>
  <si>
    <t>94159-76-9</t>
  </si>
  <si>
    <t>R00818</t>
  </si>
  <si>
    <t>1-[[3-(dimethylamino)propyl]amino]-4,4,5,5,6,6,7,7,8,8,9,9,10,10,11,11,12,12,13,13,14,14,15,15,15-pentacosafluoropentadecan-2-ol</t>
  </si>
  <si>
    <t>94159-79-2</t>
  </si>
  <si>
    <t>R00819</t>
  </si>
  <si>
    <t>1-[[3-(dimethylamino)propyl]amino]-4,4,5,5,6,6,7,7,8,8,9,9,10,10,11,11,12,12,13,13,13-henicosafluorotridecan-2-ol</t>
  </si>
  <si>
    <t>94159-80-5</t>
  </si>
  <si>
    <t>R00820</t>
  </si>
  <si>
    <t>1-[[3-(dimethylamino)propyl]amino]-4,4,5,5,6,6,7,7,8,8,9,9,10,10,11,11,12,12,13,13,14,15,15,15-tetracosafluoro-14-(trifluoromethyl)pentadecan-2-ol</t>
  </si>
  <si>
    <t>94159-82-7</t>
  </si>
  <si>
    <t>R00821</t>
  </si>
  <si>
    <t>1-[[3-(dimethylamino)propyl]amino]-4,4,5,5,6,6,7,7,8,8,9,9,10,10,11,11,12,13,13,13-icosafluoro-12-(trifluoromethyl)tridecan-1-ol</t>
  </si>
  <si>
    <t>94159-83-8</t>
  </si>
  <si>
    <t>R00822</t>
  </si>
  <si>
    <t>4,4,5,5,6,6,7,7,8,8,9,9,10,10,11,11,12,12,13,13,14,14,15,15,15-pentacosafluoro-2-hydroxypentadecyl dihydrogen phosphate</t>
  </si>
  <si>
    <t>94200-42-7</t>
  </si>
  <si>
    <t>R00823</t>
  </si>
  <si>
    <t>4,4,5,5,6,6,7,7,8,8,9,9,10,10,11,11,12,12,13,13,14,14,15,15,16,16,17,17,17-nonacosafluoro-2-hydroxyheptadecyl dihydrogen phosphate</t>
  </si>
  <si>
    <t>94200-43-8</t>
  </si>
  <si>
    <t>R00824</t>
  </si>
  <si>
    <t>Diammonium 4,4,5,5,6,6,7,7,8,8,9,9,10,10,11,11,12,12,13,13,13-henicosafluoro-2-hydroxytridecyl phosphate</t>
  </si>
  <si>
    <t>94200-46-1</t>
  </si>
  <si>
    <t>R00825</t>
  </si>
  <si>
    <t>Diammonium 4,4,5,5,6,6,7,7,8,8,9,9,10,10,11,11,12,12,13,13,14,14,15,15,15-pentacosafluoro-2-hydroxypentadecyl phosphate</t>
  </si>
  <si>
    <t>94200-47-2</t>
  </si>
  <si>
    <t>R00826</t>
  </si>
  <si>
    <t>Diammonium 4,4,5,5,6,6,7,7,8,8,9,9,10,10,11,11,12,12,13,13,14,14,15,15,16,16,17,17,17-nonacosafluoro-2-hydroxyheptadecyl phosphate</t>
  </si>
  <si>
    <t>94200-48-3</t>
  </si>
  <si>
    <t>R00827</t>
  </si>
  <si>
    <t>Diammonium 4,4,5,5,6,6,7,7,8,8,9,9,10,10,11,11,12,13,13,13-icosafluoro-2-hydroxy-12-(trifluoromethyl)tridecyl phosphate</t>
  </si>
  <si>
    <t>94200-50-7</t>
  </si>
  <si>
    <t>R00828</t>
  </si>
  <si>
    <t>Diammonium 4,4,5,5,6,6,7,7,8,8,9,9,10,10,11,11,12,12,13,13,14,15,15,15-tetracosafluoro-2-hydroxy-14-(trifluoromethyl)pentadecyl phosphate</t>
  </si>
  <si>
    <t>94200-51-8</t>
  </si>
  <si>
    <t>R00829</t>
  </si>
  <si>
    <t>Perfluoroheptanoic acid and its salts</t>
  </si>
  <si>
    <t>Perfluoroheptanoic acid</t>
  </si>
  <si>
    <t>375-85-9</t>
  </si>
  <si>
    <t>2023-01-17</t>
  </si>
  <si>
    <t>This reference substance list provides examples and is not  a complete list. _x000D_
D26.00: Added new reference substance</t>
  </si>
  <si>
    <t>R00830</t>
  </si>
  <si>
    <t>Sodium perfluoroheptanoate</t>
  </si>
  <si>
    <t>20109-59-5</t>
  </si>
  <si>
    <t>R00831</t>
  </si>
  <si>
    <t>Ammonium perfluoroheptanoate</t>
  </si>
  <si>
    <t>6130-43-4</t>
  </si>
  <si>
    <t>R00832</t>
  </si>
  <si>
    <t>Potassium perfluoroheptanoate</t>
  </si>
  <si>
    <t>21049-36-5</t>
  </si>
  <si>
    <t>R00833</t>
  </si>
  <si>
    <t>Per- and poly-fluoroalkyl substances (PFAS)</t>
  </si>
  <si>
    <t>This reference substance list provides examples and is not  a complete list_x000D_
D26.00: Added new reference substance</t>
  </si>
  <si>
    <t>R00834</t>
  </si>
  <si>
    <t>R00835</t>
  </si>
  <si>
    <t>R00836</t>
  </si>
  <si>
    <t>(2-carboxylatoethyl)(dimethyl)[3-[(4,4,5,5,6,6,7,7,8,8,9,9,10,10,11,11,12,12,13,13,14,14,15,15,15-pentacosafluoro-2-hydroxypentadecyl)amino]propyl]ammonium</t>
  </si>
  <si>
    <t>R00837</t>
  </si>
  <si>
    <t>(2-carboxylatoethyl)[3-[(4,4,5,5,6,6,7,7,8,8,9,9,10,10,11,11,12,12,13,13,13-henicosafluoro-2-hydroxytridecyl)amino]propyl]dimethylammonium</t>
  </si>
  <si>
    <t>R00838</t>
  </si>
  <si>
    <t>R00839</t>
  </si>
  <si>
    <t>Diammonium 3,3,4,4,5,5,6,6,7,7,8,8,9,9,10,10,10-heptadecafluorodecyl phosphate</t>
  </si>
  <si>
    <t>93857-44-4</t>
  </si>
  <si>
    <t>R00840</t>
  </si>
  <si>
    <t>3,3,4,4,5,5,6,6,7,7,8,8,9,9,10,10,11,11,12,12,13,13,14,14,15,15,16,16,17,18,18,18-dotriacontafluoro-17-(trifluoromethyl)octadecyl acrylate</t>
  </si>
  <si>
    <t>94158-63-1</t>
  </si>
  <si>
    <t>R00841</t>
  </si>
  <si>
    <t>3,3,4,4,5,5,6,6,7,7,8,8,9,9,10,10,11,11,12,12,13,13,14,14,15,16,16,16-octacosafluoro-15-(trifluoromethyl)hexadecyl methacrylate</t>
  </si>
  <si>
    <t>94158-64-2</t>
  </si>
  <si>
    <t>R00842</t>
  </si>
  <si>
    <t>3,3,4,4,5,5,6,6,7,7,8,8,9,9,10,10,11,11,12,12,13,13,14,14,15,15,16,16,17,18,18,18-dotriacontafluoro-17-(trifluoromethyl)octadecyl methacrylate</t>
  </si>
  <si>
    <t>94158-65-3</t>
  </si>
  <si>
    <t>R00843</t>
  </si>
  <si>
    <t>R00844</t>
  </si>
  <si>
    <t>R00845</t>
  </si>
  <si>
    <t>R00846</t>
  </si>
  <si>
    <t>R00847</t>
  </si>
  <si>
    <t>R00848</t>
  </si>
  <si>
    <t>Diammonium 4,4,5,5,6,6,7,7,8,8,9,9,10,10,11,11,11-heptadecafluoro-2-hydroxyundecyl phosphate</t>
  </si>
  <si>
    <t>94200-45-0</t>
  </si>
  <si>
    <t>R00849</t>
  </si>
  <si>
    <t>R00850</t>
  </si>
  <si>
    <t>R00851</t>
  </si>
  <si>
    <t>R00852</t>
  </si>
  <si>
    <t>R00853</t>
  </si>
  <si>
    <t>R00854</t>
  </si>
  <si>
    <t>Diammonium 4,4,5,5,6,6,7,7,8,8,9,9,10,10,11,11,12,12,13,13,14,14,15,15,16,17,17,17-octacosafluoro-2-hydroxy-16-(trifluoromethyl)heptadecyl phosphate</t>
  </si>
  <si>
    <t>94200-52-9</t>
  </si>
  <si>
    <t>R00855</t>
  </si>
  <si>
    <t>Carbamic acid, [2-(sulfothio)ethyl]-, C-(γ-ω-perfluoro-C6-9-alkyl) esters, monosodium salts</t>
  </si>
  <si>
    <t>95370-51-7</t>
  </si>
  <si>
    <t>R00856</t>
  </si>
  <si>
    <t>Trimethoxy(1H,1H,2H,2H-heptadecafluorodecyl)silane</t>
  </si>
  <si>
    <t>83048-65-1</t>
  </si>
  <si>
    <t>R00857</t>
  </si>
  <si>
    <t>Perfluorooctylethyldimethylchlorosilane</t>
  </si>
  <si>
    <t>74612-30-9</t>
  </si>
  <si>
    <t>R00858</t>
  </si>
  <si>
    <t>Perfluorooctylethyldichloromethyl silane</t>
  </si>
  <si>
    <t>3102-79-2</t>
  </si>
  <si>
    <t>R00859</t>
  </si>
  <si>
    <t>Butanoic acid, 3,3,4,4,4-pentafluoro-2-[1,2,2,2-tetrafluoro-1-(trifluoromethyl)ethyl]-2-(trifluoromethyl)-</t>
  </si>
  <si>
    <t>1882109-59-2</t>
  </si>
  <si>
    <t>R00860</t>
  </si>
  <si>
    <t>Hexanoic acid, 2,2,4,4,5,5,6,6,6-nonafluoro-3,3-bis(trifluoromethyl)-</t>
  </si>
  <si>
    <t>1812247-20-3</t>
  </si>
  <si>
    <t>R00861</t>
  </si>
  <si>
    <t>Hexanoic acid, 2,3,4,4,5,5,6,6,6-nonafluoro-2,3-bis(trifluoromethyl)-</t>
  </si>
  <si>
    <t>1812247-18-9</t>
  </si>
  <si>
    <t>R00862</t>
  </si>
  <si>
    <t>Hexanoic acid, 2,2,3,3,4,5,6,6,6-nonafluoro-4,5-bis(trifluoromethyl)-</t>
  </si>
  <si>
    <t>1144512-36-6</t>
  </si>
  <si>
    <t>R00863</t>
  </si>
  <si>
    <t>Hexanoic acid, 2,2,3,3,4,4,6,6,6-nonafluoro-5,5-bis(trifluoromethyl)-</t>
  </si>
  <si>
    <t>1144512-34-4</t>
  </si>
  <si>
    <t>R00864</t>
  </si>
  <si>
    <t>Heptanoic acid, 2,2,3,3,4,4,5,6,6,7,7,7-dodecafluoro-5-(trifluoromethyl)-</t>
  </si>
  <si>
    <t>909009-42-3</t>
  </si>
  <si>
    <t>R00865</t>
  </si>
  <si>
    <t>Heptanoic acid, 2,3,3,4,4,5,5,6,6,7,7,7-dodecafluoro-2-(trifluoromethyl)-</t>
  </si>
  <si>
    <t>207678-51-1</t>
  </si>
  <si>
    <t>R00866</t>
  </si>
  <si>
    <t>Hexanoic acid, 2,3,3,4,4,5,5,6,6,6-decafluoro-2-(1,1,2,2,2-pentafluoroethyl)-</t>
  </si>
  <si>
    <t>35605-76-6</t>
  </si>
  <si>
    <t>R00867</t>
  </si>
  <si>
    <t>Ethanaminium, N,N,N-triethyl-, 2,2,3,3,4,4,5,5,6,6,7,7,8,8,8-pentadecafluorooctanoate (1:1)</t>
  </si>
  <si>
    <t>98241-25-9</t>
  </si>
  <si>
    <t>R00868</t>
  </si>
  <si>
    <t>Decanoic acid, 3,3,4,4,5,5,6,6,7,7,8,8,9,9,10,10,10-heptadecafluoro-</t>
  </si>
  <si>
    <t>27854-31-5</t>
  </si>
  <si>
    <t>R00869</t>
  </si>
  <si>
    <t>2-Decenoic acid, 3,4,4,5,5,6,6,7,7,8,8,9,9,10,10,10-hexadecafluoro-</t>
  </si>
  <si>
    <t>70887-84-2</t>
  </si>
  <si>
    <t>R00870</t>
  </si>
  <si>
    <t>1-Decanol, 3,3,4,4,5,5,6,6,7,7,8,8,9,9,10,10,10-heptadecafluoro-, 1-(dihydrogen phosphate)</t>
  </si>
  <si>
    <t>57678-03-2</t>
  </si>
  <si>
    <t>R00871</t>
  </si>
  <si>
    <t>Hexanoic acid, 2,3,3,4,4,5,6,6,6-nonafluoro-2,5-bis(trifluoromethyl)-</t>
  </si>
  <si>
    <t>1882109-80-9</t>
  </si>
  <si>
    <t>R00872</t>
  </si>
  <si>
    <t>1-Propanaminium,N,N,N-trimethyl-3- [(2,2,3,3,4,4,5,5,6,6,7,7,8,8,8-pentadecafluoro-1-oxooctyl) amino]-, chloride (1:1)</t>
  </si>
  <si>
    <t>53517-98-9</t>
  </si>
  <si>
    <t>R00873</t>
  </si>
  <si>
    <t>1-Propanesulfonic acid,3-[ethyl (2,2,3,3,4,4,5,5,6,6,7,7,8,8,8-pentadecafluoro-1-oxooctyl)amino]-,sodium salt (1:1)</t>
  </si>
  <si>
    <t>89685-61-0</t>
  </si>
  <si>
    <t>R00874</t>
  </si>
  <si>
    <t>Phosphine, tris[4-(3,3,4,4,5,5,6,6,7,7,8,8,9,9,10,10,10-heptadecafluorodecyl)phenyl]-</t>
  </si>
  <si>
    <t>325459-92-5</t>
  </si>
  <si>
    <t>R00875</t>
  </si>
  <si>
    <t>Palladium, dichlorobis[tris[4-(3,3,4,4,5,5,6,6,7,7,8,8,9,9,10,10,10-heptadecafluorodecyl)phenyl]phosphine-κP]-</t>
  </si>
  <si>
    <t>326475-46-1</t>
  </si>
  <si>
    <t>R00876</t>
  </si>
  <si>
    <t>Butanoic acid, 3,3,4,4,4-pentafluoro-2,2-bis(1,1,2,2,2-pentafluoroethyl)-</t>
  </si>
  <si>
    <t>1882109-58-1</t>
  </si>
  <si>
    <t>R00877</t>
  </si>
  <si>
    <t>Hexanoic acid, 2,3,3,4,5,5,6,6,6-nonafluoro-2,4-bis(trifluoromethyl)-</t>
  </si>
  <si>
    <t>1812247-19-0</t>
  </si>
  <si>
    <t>R00878</t>
  </si>
  <si>
    <t>Hexanoic acid, 3,3,4,4,5,5,6,6,6-nonafluoro-2,2-bis(trifluoromethyl)-</t>
  </si>
  <si>
    <t>1812247-17-8</t>
  </si>
  <si>
    <t>R00879</t>
  </si>
  <si>
    <t>Hexanoic acid, 2,2,3,3,5,5,6,6,6-nonafluoro-4,4-bis(trifluoromethyl)-</t>
  </si>
  <si>
    <t>1192593-79-5</t>
  </si>
  <si>
    <t>R00880</t>
  </si>
  <si>
    <t>Hexanoic acid, 2,2,3,4,4,5,6,6,6-nonafluoro-3,5-bis(trifluoromethyl)-</t>
  </si>
  <si>
    <t>1144512-35-5</t>
  </si>
  <si>
    <t>R00881</t>
  </si>
  <si>
    <t>Heptanoic acid, 2,2,3,3,4,5,5,6,6,7,7,7-dodecafluoro-4-(trifluoromethyl)-</t>
  </si>
  <si>
    <t>1144512-18-4</t>
  </si>
  <si>
    <t>R00882</t>
  </si>
  <si>
    <t>Heptanoic acid, 2,2,3,4,4,5,5,6,6,7,7,7-dodecafluoro-3-(trifluoromethyl)-</t>
  </si>
  <si>
    <t>705240-04-6</t>
  </si>
  <si>
    <t>R00883</t>
  </si>
  <si>
    <t>Isooctanoic acid, pentadecafluoro-</t>
  </si>
  <si>
    <t>123116-17-6</t>
  </si>
  <si>
    <t>R00884</t>
  </si>
  <si>
    <t>Heptanoic acid, 2,2,3,3,4,4,5,5,6,7,7,7-dodecafluoro-6-(trifluoromethyl)-</t>
  </si>
  <si>
    <t>15166-06-0</t>
  </si>
  <si>
    <t>R00885</t>
  </si>
  <si>
    <t>Octadecanoic acid, 3,3,4,4,5,5,6,6,7,7,8,8,9,9,10,10,10-heptadecafluorodecyl ester</t>
  </si>
  <si>
    <t>99955-83-6</t>
  </si>
  <si>
    <t>R00886</t>
  </si>
  <si>
    <t>Pentanedioic acid, 3-[2-[(3,3,4,4,5,5,6,6,7,7,8,8,9,9,10,10,10-heptadecafluorodecyl)oxy]-2-oxoethyl]-3-hydroxy-, 1,5-bis(3,3,4,4,5,5,6,6,7,7,8,8,9,9,10,10,10-heptadecafluorodecyl) ester</t>
  </si>
  <si>
    <t>302911-86-0</t>
  </si>
  <si>
    <t>R00887</t>
  </si>
  <si>
    <t>1,3-Propanediol, 2,2-bis[[(γ-ω-perfluoro-C4–10-alkyl)thio]methyl] derivatives, phosphates, ammonium salts</t>
  </si>
  <si>
    <t>148240-85-1</t>
  </si>
  <si>
    <t>R00888</t>
  </si>
  <si>
    <t>1,3-Propanediol, 2,2-bis[[(γ-ω-perfluoro-C6–12-alkyl)thio]methyl] derivatives, phosphates, ammonium salts</t>
  </si>
  <si>
    <t>148240-87-3</t>
  </si>
  <si>
    <t>R00889</t>
  </si>
  <si>
    <t>1,3-Propanediol, 2,2-bis[[(γ-ω-perfluoro-C10-20-alkyl)thio]methyl] derivs., phosphates, ammonium salts</t>
  </si>
  <si>
    <t>148240-89-5</t>
  </si>
  <si>
    <t>R00890</t>
  </si>
  <si>
    <t>Oxirane, methyl-, polymer with oxirane, mono[2-hydroxy-3-[( γ-ω-perfluoro-C8-20-alkyl)thio]propyl] ethers</t>
  </si>
  <si>
    <t>183146-60-3</t>
  </si>
  <si>
    <t>R00891</t>
  </si>
  <si>
    <t>Pentanoic acid, 4,4-bis[(γ-ω-perfluoro-C8-20-alkyl)thio]derivs., compds. with diethanolamine</t>
  </si>
  <si>
    <t>71608-61-2</t>
  </si>
  <si>
    <t>R00892</t>
  </si>
  <si>
    <t>2-Propenoic acid, 2-methyl-, C10-16-alkyl esters, polymers with 2-hydroxyethyl methacrylate, Me methacrylate and γ-ω-perfluoro-C8-14-alkyl acrylate</t>
  </si>
  <si>
    <t>R00893</t>
  </si>
  <si>
    <t>2-Propenoic acid, dodecyl ester, polymers with Bu (1-oxo-2-propenyl)carbamate and γ-ω-perfluoro-C8-14-alkyl acrylate</t>
  </si>
  <si>
    <t>R00894</t>
  </si>
  <si>
    <t>2-Propenoic acid, 3,3,4,4,5,5,6,6,7,7,8,8,9,9,10,10,10-heptadecafluorodecyl ester, homopolymer</t>
  </si>
  <si>
    <t>74049-08-4</t>
  </si>
  <si>
    <t>R00895</t>
  </si>
  <si>
    <t>R00896</t>
  </si>
  <si>
    <t>2-Propenoic acid, 2-methyl-, 2,2,3,3,4,4,5,5,6,6,7,7,8,8,8-pentadecafluorooctyl ester, polymer with 2-propenoic acid</t>
  </si>
  <si>
    <t>53515-73-4</t>
  </si>
  <si>
    <t>R00897</t>
  </si>
  <si>
    <t>Hexanoic acid, 2,2,3,4,5,5,6,6,6-nonafluoro-3,4-bis(trifluoromethyl)-</t>
  </si>
  <si>
    <t>1882109-81-0</t>
  </si>
  <si>
    <t>R00898</t>
  </si>
  <si>
    <t>Hexanoic acid, 2,2,3,3,4,5,5,6,6,6-decafluoro-4-(1,1,2,2,2-pentafluoroethyl)-</t>
  </si>
  <si>
    <t>1882109-79-6</t>
  </si>
  <si>
    <t>R00899</t>
  </si>
  <si>
    <t>Hexanoic acid, 2,2,3,4,4,5,5,6,6,6-decafluoro-3-(1,1,2,2,2-pentafluoroethyl)-</t>
  </si>
  <si>
    <t>1882109-78-5</t>
  </si>
  <si>
    <t>R00900</t>
  </si>
  <si>
    <t>Pentanoic acid, 2,3,3,4,4,5,5,5-octafluoro-2-(1,1,2,2,3,3,3-heptafluoropropyl)-</t>
  </si>
  <si>
    <t>1882109-77-4</t>
  </si>
  <si>
    <t>R00901</t>
  </si>
  <si>
    <t>Pentanoic acid, 2,3,3,4,4,5,5,5-octafluoro-2-[1,2,2,2-tetrafluoro-1-(trifluoromethyl)ethyl]-</t>
  </si>
  <si>
    <t>1882109-76-3</t>
  </si>
  <si>
    <t>R00902</t>
  </si>
  <si>
    <t>Pentanoic acid, 2,2,3,5,5,5-hexafluoro-3,4,4-tris(trifluoromethyl)-</t>
  </si>
  <si>
    <t>1882109-75-2</t>
  </si>
  <si>
    <t>R00903</t>
  </si>
  <si>
    <t>Pentanoic acid, 2,2,4,5,5,5-hexafluoro-3,3,4-tris(trifluoromethyl)-</t>
  </si>
  <si>
    <t>1882109-74-1</t>
  </si>
  <si>
    <t>R00904</t>
  </si>
  <si>
    <t>Pentanoic acid, 2,3,3,5,5,5-hexafluoro-2,4,4-tris(trifluoromethyl)-</t>
  </si>
  <si>
    <t>1882109-73-0</t>
  </si>
  <si>
    <t>R00905</t>
  </si>
  <si>
    <t>Pentanoic acid, 2,3,4,5,5,5-hexafluoro-2,3,4-tris(trifluoromethyl)-</t>
  </si>
  <si>
    <t>1882109-72-9</t>
  </si>
  <si>
    <t>R00906</t>
  </si>
  <si>
    <t>Pentanoic acid, 2,4,4,5,5,5-hexafluoro-2,3,3-tris(trifluoromethyl)-</t>
  </si>
  <si>
    <t>1882109-71-8</t>
  </si>
  <si>
    <t>R00907</t>
  </si>
  <si>
    <t>Pentanoic acid, 3,3,4,5,5,5-hexafluoro-2,2,4-tris(trifluoromethyl)-</t>
  </si>
  <si>
    <t>1882109-70-7</t>
  </si>
  <si>
    <t>R00908</t>
  </si>
  <si>
    <t>Pentanoic acid, 2,2,3,4,5,5,5-heptafluoro-3-(1,1,2,2,2-pentafluoroethyl)-4-(trifluoromethyl)-</t>
  </si>
  <si>
    <t>1882109-68-3</t>
  </si>
  <si>
    <t>R00909</t>
  </si>
  <si>
    <t>Pentanoic acid, 2,2,4,4,5,5,5-heptafluoro-3-(1,1,2,2,2-pentafluoroethyl)-3-(trifluoromethyl)-</t>
  </si>
  <si>
    <t>1882109-67-2</t>
  </si>
  <si>
    <t>R00910</t>
  </si>
  <si>
    <t>Pentanoic acid, 2,3,4,4,5,5,5-heptafluoro-3-(1,1,2,2,2-pentafluoroethyl)-2-(trifluoromethyl)-</t>
  </si>
  <si>
    <t>1882109-66-1</t>
  </si>
  <si>
    <t>R00911</t>
  </si>
  <si>
    <t>Pentanoic acid, 2,3,3,4,5,5,5-heptafluoro-2-(1,1,2,2,2-pentafluoroethyl)-4-(trifluoromethyl)-</t>
  </si>
  <si>
    <t>1882109-65-0</t>
  </si>
  <si>
    <t>R00912</t>
  </si>
  <si>
    <t>Pentanoic acid, 2,3,4,4,5,5,5-heptafluoro-2-(1,1,2,2,2-pentafluoroethyl)-3-(trifluoromethyl)-</t>
  </si>
  <si>
    <t>1882109-64-9</t>
  </si>
  <si>
    <t>R00913</t>
  </si>
  <si>
    <t>Pentanoic acid, 3,3,4,4,5,5,5-heptafluoro-2-(1,1,2,2,2-pentafluoroethyl)-2-(trifluoromethyl)-</t>
  </si>
  <si>
    <t>1882109-63-8</t>
  </si>
  <si>
    <t>R00914</t>
  </si>
  <si>
    <t>Pentanoic acid, 3,4,4,5,5,5-hexafluoro-2,2,3-(trifluoromethyl)-</t>
  </si>
  <si>
    <t>1882109-69-4</t>
  </si>
  <si>
    <t>R00915</t>
  </si>
  <si>
    <t>Butanoic acid, 4,4,4-trifluoro-2,2,3,3-tetrakis(trifluoromethyl)-</t>
  </si>
  <si>
    <t>1882109-62-7</t>
  </si>
  <si>
    <t>R00916</t>
  </si>
  <si>
    <t>Butanoic acid, 2,3,4,4,4-pentafluoro-2-[1,2,2,2-tetrafluoro-1-(trifluoromethyl)ethyl]-3-(trifluoromethyl)-</t>
  </si>
  <si>
    <t>1882109-61-6</t>
  </si>
  <si>
    <t>R00917</t>
  </si>
  <si>
    <t>Butanoic acid, 2,3,3,4,4,4-hexafluoro-2-[2,2,2-trifluoro-1,1-bis(trifluoromethyl)ethyl]-</t>
  </si>
  <si>
    <t>1882109-60-5</t>
  </si>
  <si>
    <t>R00918</t>
  </si>
  <si>
    <t>Hexanoic acid, 2,3,3,4,4,5,5,6,6,6-decafluoro-2-(1,1,2,2,2- pentafluoroethyl)-, ammonium salt (1:1)</t>
  </si>
  <si>
    <t>13058-06-5</t>
  </si>
  <si>
    <t>R00919</t>
  </si>
  <si>
    <t>Hexanoic acid, 2,3,3,4,4,5,5,6,6,6-decafluoro-2-(1,1,2,2,2-pentafluoroethyl)-, sodium salt (1:1)</t>
  </si>
  <si>
    <t>1195164-59-0</t>
  </si>
  <si>
    <t>R00920</t>
  </si>
  <si>
    <t>Heptanoic acid, 2,2,3,3,4,4,5,5,6,7,7,7-dodecafluoro-6-(trifluoromethyl)-, ammonium salt (1:1)</t>
  </si>
  <si>
    <t>19742-57-5</t>
  </si>
  <si>
    <t>R00921</t>
  </si>
  <si>
    <t>Heptanoic acid, 2,2,3,3,4,4,5,5,6,7,7,7-dodecafluoro-6-(trifluoromethyl)-, iron salt (1:x)</t>
  </si>
  <si>
    <t>61436-04-2</t>
  </si>
  <si>
    <t>R00922</t>
  </si>
  <si>
    <t>Heptanoic acid, 2,2,3,3,4,4,5,5,6,7,7,7-dodecafluoro-6-(trifluoromethyl)-, potassium salt (1:1)</t>
  </si>
  <si>
    <t>29457-73-6</t>
  </si>
  <si>
    <t>R00923</t>
  </si>
  <si>
    <t>Heptanoic acid, 2,2,3,3,4,4,5,5,6,7,7,7-dodecafluoro-6-(trifluoromethyl)- , sodium salt (1:1)</t>
  </si>
  <si>
    <t>18017-22-6</t>
  </si>
  <si>
    <t>R00924</t>
  </si>
  <si>
    <t>Heptanoic acid, 2,2,3,3,4,4,5,5,6,7,7,7-dodecafluoro-6-(trifluoromethyl)-, chromium salt (1:x)</t>
  </si>
  <si>
    <t>15739-82-9</t>
  </si>
  <si>
    <t>R00925</t>
  </si>
  <si>
    <t>Heptanoic acid, 2,2,3,3,4,4,5,5,6,7,7,7-dodecafluoro-6-(trifluoromethyl)-, aluminum salt (3:1)</t>
  </si>
  <si>
    <t>15715-47-6</t>
  </si>
  <si>
    <t>R00926</t>
  </si>
  <si>
    <t>Bis(perfluorooctyl)phosphinic acid</t>
  </si>
  <si>
    <t>40143-79-1</t>
  </si>
  <si>
    <t>R00927</t>
  </si>
  <si>
    <t>Perfluorohexylperfluorooctyl phosphinate</t>
  </si>
  <si>
    <t>610800-34-5</t>
  </si>
  <si>
    <t>R00928</t>
  </si>
  <si>
    <t>R00929</t>
  </si>
  <si>
    <t>Pentadecane, 1,1,1,2,2,3,3,4,4,5,5,6,6,7,7,8,8,9,9,10,10,11,11,12,12,13,13,14,14,15,15-hentriacontafluoro-15-iodo-</t>
  </si>
  <si>
    <t>R00930</t>
  </si>
  <si>
    <t>R00931</t>
  </si>
  <si>
    <t>Alkyl iodides, C10-12, γ-ω-perfluoro</t>
  </si>
  <si>
    <t>R00932</t>
  </si>
  <si>
    <t>2-Dodecenoic acid, 3,4,4,5,5,6,6,7,7,8,8,9,9,10,10,11,11,12,12,12-eicosafluoro-</t>
  </si>
  <si>
    <t>70887-94-4</t>
  </si>
  <si>
    <t>R00933</t>
  </si>
  <si>
    <t>Dodecanoic acid, 3,3,4,4,5,5,6,6,7,7,8,8,9,9,10,10,11,11,12,12,12-heneicosafluoro-</t>
  </si>
  <si>
    <t>53826-13-4</t>
  </si>
  <si>
    <t>R00934</t>
  </si>
  <si>
    <t>R00935</t>
  </si>
  <si>
    <t>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t>
  </si>
  <si>
    <t>116984-14-6</t>
  </si>
  <si>
    <t>R00936</t>
  </si>
  <si>
    <t>2-Propenoic acid, 2-methyl-, C10-16-alkyl esters, polymers with 2-hydroxyethylmethacrylate, Me methacrylate and perfluoro-C8-14-alkyl acrylate</t>
  </si>
  <si>
    <t>R00937</t>
  </si>
  <si>
    <t>Heptadecafluoro-1-[(2,2,3,3,4,4,5,5,6,6,7,7,8,8,8-pentadecafluorooctyl)oxy]nonene</t>
  </si>
  <si>
    <t>84029-60-7</t>
  </si>
  <si>
    <t>R00938</t>
  </si>
  <si>
    <t>Triethoxy(3,3,4,4,5,5,6,6,7,7,8,8,9,9,10,10,10-heptadecafluorodecyl)silane</t>
  </si>
  <si>
    <t>101947-16-4</t>
  </si>
  <si>
    <t>R00939</t>
  </si>
  <si>
    <t>1H,1H,2H,2H-Perfluorodecyltrichlorosilane</t>
  </si>
  <si>
    <t>78560-44-8</t>
  </si>
  <si>
    <t>R00940</t>
  </si>
  <si>
    <t>2-Propenoic acid, γ-ω-perfluoro-C8-14-alkyl esters</t>
  </si>
  <si>
    <t>R00941</t>
  </si>
  <si>
    <t>R00942</t>
  </si>
  <si>
    <t>N-(3-aminopropyl)-2,2,3,3,4,4,5,5,6,6,7,7,8,8,8-pentadecafluorooctanamide</t>
  </si>
  <si>
    <t>85938-56-3</t>
  </si>
  <si>
    <t>R00943</t>
  </si>
  <si>
    <t>Octanoic acid, pentadecafluoro-, branched</t>
  </si>
  <si>
    <t>90480-55-0</t>
  </si>
  <si>
    <t>R00944</t>
  </si>
  <si>
    <t>Octanoic acid, pentadecafluoro-, branched, ammonium salt</t>
  </si>
  <si>
    <t>90480-56-1</t>
  </si>
  <si>
    <t>R00945</t>
  </si>
  <si>
    <t>R00946</t>
  </si>
  <si>
    <t>R00947</t>
  </si>
  <si>
    <t>R00948</t>
  </si>
  <si>
    <t>3,3,4,4,5,5,6,6,7,7,8,8,9,9,10,10,11,11,12,12,13,13,14,14,15,16,16,16-octacosafluoro-15-(trifluoromethyl)hexadecyl acrylate</t>
  </si>
  <si>
    <t>91615-22-4</t>
  </si>
  <si>
    <t>R00949</t>
  </si>
  <si>
    <t>3,3,4,4,5,5,6,6,7,7,8,8,9,9,10,10,11,11,12,12,13,13,14,14,14-pentacosafluorotetradecyl methacrylate</t>
  </si>
  <si>
    <t>R00950</t>
  </si>
  <si>
    <t>3,4-bis[(2,2,3,3,4,4,5,5,6,6,7,7,8,8,8-pentadecafluoro-1-oxooctyl)amino]benzenesulphonyl chloride</t>
  </si>
  <si>
    <t>24216-05-5</t>
  </si>
  <si>
    <t>R00951</t>
  </si>
  <si>
    <t>4,4,5,5,6,6,7,7,8,8,9,9,10,10,11,11,12,12,13,13,14,14,15,15,16,17,17,17-octacosafluoro-2-hydroxy-16-(trifluoromethyl)heptadecyl acrylate</t>
  </si>
  <si>
    <t>16083-78-6</t>
  </si>
  <si>
    <t>R00952</t>
  </si>
  <si>
    <t>4,4,5,5,6,6,7,7,8,8,9,9,10,10,11,11,12,12,13,13,14,15,15,15-tetracosafluoro-2-hydroxy-14-(trifluoromethyl)pentadecyl acrylate</t>
  </si>
  <si>
    <t>R00953</t>
  </si>
  <si>
    <t>Propanamide, 3-[(γ-ω-perfluoro-C4-10-alkyl)thio] derivs.</t>
  </si>
  <si>
    <t>68187-42-8</t>
  </si>
  <si>
    <t>R00954</t>
  </si>
  <si>
    <t>Alkyl iodides, C4-20, γ-ω-perfluoro</t>
  </si>
  <si>
    <t>R00955</t>
  </si>
  <si>
    <t>R00956</t>
  </si>
  <si>
    <t>Phosphinic acid, bis(perfluoro-C6-12-alkyl) derivs.</t>
  </si>
  <si>
    <t>R00957</t>
  </si>
  <si>
    <t>R00958</t>
  </si>
  <si>
    <t>Carboxylic acids, C7-13, perfluoro, ammonium salts</t>
  </si>
  <si>
    <t>R00959</t>
  </si>
  <si>
    <t>3,3,4,4,5,5,6,6,7,7,8,8,9,9,10,10,11,12,12,12-icosafluoro-11-(trifluoromethyl)dodecyl methacrylate</t>
  </si>
  <si>
    <t>R00960</t>
  </si>
  <si>
    <t>R00961</t>
  </si>
  <si>
    <t>3,3,4,4,5,5,6,6,7,7,8,8,9,9,10,10,10-heptadecafluorodecyl acrylate</t>
  </si>
  <si>
    <t>27905-45-9</t>
  </si>
  <si>
    <t>R00962</t>
  </si>
  <si>
    <t>1,1,1,2,2,3,3,4,4,5,5,6,6,7,7,8,8,9,9,10,10,11,11,12,12-pentacosafluoro-14-iodotetradecane</t>
  </si>
  <si>
    <t>R00963</t>
  </si>
  <si>
    <t>3,3,4,4,5,5,6,6,7,7,8,8,9,9,10,10,11,11,12,12,12-henicosafluorododecene</t>
  </si>
  <si>
    <t>30389-25-4</t>
  </si>
  <si>
    <t>R00964</t>
  </si>
  <si>
    <t>Perfluorooctanoic anhydride</t>
  </si>
  <si>
    <t>33496-48-9</t>
  </si>
  <si>
    <t>R00965</t>
  </si>
  <si>
    <t>2-carboxyethylbis(2-hydroxyethyl)-3-[(2,2,3,3,4,4,5,5,6,6,7,7,8,8,8-pentadecafluoro-1-oxooctyl)amino]propylammonium hydroxide</t>
  </si>
  <si>
    <t>39186-68-0</t>
  </si>
  <si>
    <t>R00966</t>
  </si>
  <si>
    <t>3,3,4,4,5,5,6,6,7,7,8,8,9,9,10,10,11,11,12,12,13,13,14,14,14-pentacosafluorotetradecanol</t>
  </si>
  <si>
    <t>R00967</t>
  </si>
  <si>
    <t>N-[3-[bis(2-hydroxyethyl)amino]propyl]-2,2,3,3,4,4,5,5,6,6,7,7,8,8,8-pentadecafluorooctanamide</t>
  </si>
  <si>
    <t>41358-63-8</t>
  </si>
  <si>
    <t>R00968</t>
  </si>
  <si>
    <t>R00969</t>
  </si>
  <si>
    <t>3,3,4,4,5,5,6,6,7,7,8,8,9,9,10,10,11,11,12,12,12-henicosafluorododecyl dihydrogen phosphate</t>
  </si>
  <si>
    <t>57678-05-4</t>
  </si>
  <si>
    <t>R00970</t>
  </si>
  <si>
    <t>3,3,4,4,5,5,6,6,7,7,8,8,9,9,10,10,11,11,12,12,13,13,14,14,15,15,16,16,16-nonacosafluorohexadecanol</t>
  </si>
  <si>
    <t>R00971</t>
  </si>
  <si>
    <t>R00972</t>
  </si>
  <si>
    <t>R00973</t>
  </si>
  <si>
    <t>4,4,5,5,6,6,7,7,8,8,9,9,10,10,11,11,12,12,13,13,14,14,15,15,16,17,17,17-octacosafluoro-2-hydroxy-16-(trifluoromethyl)heptadecyl dihydrogen phosphate</t>
  </si>
  <si>
    <t>63295-29-4</t>
  </si>
  <si>
    <t>R00974</t>
  </si>
  <si>
    <t>1,1,1,2,2,3,3,4,4,5,5,6,6,7,7,8,8,9,9,10,10,11,11,12,12,13,13,14,14-nonacosafluoro-16-iodohexadecane</t>
  </si>
  <si>
    <t>R00975</t>
  </si>
  <si>
    <t>1,1,1,2,2,3,3,4,4,5,5,6,6,7,7,8,8,9,9-nonadecafluoro-11-iodoundecane</t>
  </si>
  <si>
    <t>R00976</t>
  </si>
  <si>
    <t>Chromium(3+) perfluorooctanoate</t>
  </si>
  <si>
    <t>68141-02-6</t>
  </si>
  <si>
    <t>R00977</t>
  </si>
  <si>
    <t>Icosafluoro-10-iodo-2-(trifluoromethyl)decane</t>
  </si>
  <si>
    <t>R00978</t>
  </si>
  <si>
    <t>3,3,4,4,5,5,6,6,7,7,8,8,9,9,10,10,10-heptadecafluorodecan-1-ol</t>
  </si>
  <si>
    <t>R00979</t>
  </si>
  <si>
    <t>Bis(3,3,4,4,5,5,6,6,7,7,8,8,9,9,10,10,10-heptadecafluorodecyl) hydrogen phosphate</t>
  </si>
  <si>
    <t>678-41-1</t>
  </si>
  <si>
    <t>R00980</t>
  </si>
  <si>
    <t>1-bromohenicosafluorodecane</t>
  </si>
  <si>
    <t>307-43-7</t>
  </si>
  <si>
    <t>R00981</t>
  </si>
  <si>
    <t>1,1,1,2,2,3,3,4,4,5,5,6,6,7,7,8,8,9,9,10,10,11,11,12,12-pentacosafluoro-12-iodododecane</t>
  </si>
  <si>
    <t>R00982</t>
  </si>
  <si>
    <t>Nonacosafluoro-1-iodotetradecane</t>
  </si>
  <si>
    <t>R00983</t>
  </si>
  <si>
    <t>Pentadecafluorooctyl fluoride</t>
  </si>
  <si>
    <t>R00984</t>
  </si>
  <si>
    <t>Silver(1+) perfluorooctanoate</t>
  </si>
  <si>
    <t>R00985</t>
  </si>
  <si>
    <t>R00986</t>
  </si>
  <si>
    <t>R00987</t>
  </si>
  <si>
    <t>Henicosafluoro-10-iododecane</t>
  </si>
  <si>
    <t>R00988</t>
  </si>
  <si>
    <t>Heptadecafluoro-1-iodooctane</t>
  </si>
  <si>
    <t>507-63-1</t>
  </si>
  <si>
    <t>R00989</t>
  </si>
  <si>
    <t>Nonadecafluoro-9-iodononane</t>
  </si>
  <si>
    <t>R00990</t>
  </si>
  <si>
    <t>3,3,4,4,5,5,6,6,7,7,8,8,9,9,10,10,10-heptadecafluorodecyl methacrylate</t>
  </si>
  <si>
    <t>R00991</t>
  </si>
  <si>
    <t>1,1,1,2,2,3,3,4,4,5,5,6,6,7,7,8,8-heptadecafluoro-10-iododecane</t>
  </si>
  <si>
    <t>2043-53-0</t>
  </si>
  <si>
    <t>R00992</t>
  </si>
  <si>
    <t>1,1,1,2,2,3,3,4,4,5,5,6,6,7,7,8,8,9,9,10,10-henicosafluoro-12-iodododecane</t>
  </si>
  <si>
    <t>R00993</t>
  </si>
  <si>
    <t>R00994</t>
  </si>
  <si>
    <t>R00995</t>
  </si>
  <si>
    <t>1,1,1,2,3,3,4,4,5,5,6,6,7,7,8,8,9,9,10,10,11,11,12,12-tetracosafluoro-12-iodo-2-(trifluoromethyl)dodecane</t>
  </si>
  <si>
    <t>R00996</t>
  </si>
  <si>
    <t>Octacosafluoro-14-iodo-2-(trifluoromethyl)tetradecane</t>
  </si>
  <si>
    <t>R00997</t>
  </si>
  <si>
    <t>R00998</t>
  </si>
  <si>
    <t>3,3,4,4,5,5,6,6,7,7,8,8,9,9,10,10,11,11,12,12,13,13,14,14,15,15,16,16,16-nonacosafluorohexadecyl methacrylate</t>
  </si>
  <si>
    <t>R00999</t>
  </si>
  <si>
    <t>N-ethylheptadecafluorooctanesulphonamide</t>
  </si>
  <si>
    <t>4151-50-2</t>
  </si>
  <si>
    <t>R01000</t>
  </si>
  <si>
    <t>N-(2-hydroxyethyl)-N-methylperfluorooctane sulfonamide</t>
  </si>
  <si>
    <t>24448-09-7</t>
  </si>
  <si>
    <t>R01001</t>
  </si>
  <si>
    <t>N-Ethyl-N-(2-hydroxyethyl) perfluorooctane sulfonamide</t>
  </si>
  <si>
    <t>1691-99-2</t>
  </si>
  <si>
    <t>R01002</t>
  </si>
  <si>
    <t>N-Methylperfluorooctane sulfonamide</t>
  </si>
  <si>
    <t>31506-32-8</t>
  </si>
  <si>
    <t>R01003</t>
  </si>
  <si>
    <t>Perfluorooctane sulfonic acid and its salts</t>
  </si>
  <si>
    <t>1763-23-1</t>
  </si>
  <si>
    <t>R01004</t>
  </si>
  <si>
    <t>Magnesium bis(perfluorooctane-1-sulfonate)</t>
  </si>
  <si>
    <t>91036-71-4</t>
  </si>
  <si>
    <t>R01005</t>
  </si>
  <si>
    <t>Sodium perfluorooctane sulfonate</t>
  </si>
  <si>
    <t>4021-47-0</t>
  </si>
  <si>
    <t>R01006</t>
  </si>
  <si>
    <t>perfluorooctane sulfonyl fluoride</t>
  </si>
  <si>
    <t>307-35-7</t>
  </si>
  <si>
    <t>R01007</t>
  </si>
  <si>
    <t>Potassium perfluorooctane sulfonate</t>
  </si>
  <si>
    <t>2795-39-3</t>
  </si>
  <si>
    <t>R01008</t>
  </si>
  <si>
    <t>diethanolammonium perfluorooctane sulfonate</t>
  </si>
  <si>
    <t>70225-14-8</t>
  </si>
  <si>
    <t>R01009</t>
  </si>
  <si>
    <t>Piperidin-1-ium perfluorooctane-1-sulfonate</t>
  </si>
  <si>
    <t>71463-74-6</t>
  </si>
  <si>
    <t>R01010</t>
  </si>
  <si>
    <t>ammonium perfluorooctane sulfonate</t>
  </si>
  <si>
    <t>29081-56-9</t>
  </si>
  <si>
    <t>R01011</t>
  </si>
  <si>
    <t>didecyldimethylammonium perfluorooctane sulfonate</t>
  </si>
  <si>
    <t>251099-16-8</t>
  </si>
  <si>
    <t>R01012</t>
  </si>
  <si>
    <t>tetraethylammonium perfluorooctane sulfonate</t>
  </si>
  <si>
    <t>56773-42-3</t>
  </si>
  <si>
    <t>R01014</t>
  </si>
  <si>
    <t>lithium perfluorooctane sulfonate</t>
  </si>
  <si>
    <t>29457-72-5</t>
  </si>
  <si>
    <t>R01015</t>
  </si>
  <si>
    <t>Pentacosafluorotridecanoic acid</t>
  </si>
  <si>
    <t>R01016</t>
  </si>
  <si>
    <t>Tricosafluorododecanoic acid</t>
  </si>
  <si>
    <t>R01017</t>
  </si>
  <si>
    <t>Henicosafluoroundecanoic acid</t>
  </si>
  <si>
    <t>R01018</t>
  </si>
  <si>
    <t>Perfluorononan-1-oic acid</t>
  </si>
  <si>
    <t>R01019</t>
  </si>
  <si>
    <t>Heptacosafluorotetradecanoic acid</t>
  </si>
  <si>
    <t>R01020</t>
  </si>
  <si>
    <t>R01021</t>
  </si>
  <si>
    <t>Sodium,2-methylpropane-1-sulfonate</t>
  </si>
  <si>
    <t>68187-47-3</t>
  </si>
  <si>
    <t>R01022</t>
  </si>
  <si>
    <t>1,1,2,2-Tetrahydroperfluoroalkyl (C8-C14) alcohol</t>
  </si>
  <si>
    <t>68391-08-2</t>
  </si>
  <si>
    <t>R01023</t>
  </si>
  <si>
    <t>Thiols, C8-20, gamma-omega-perfluoro, telomers with acrylamide</t>
  </si>
  <si>
    <t>70969-47-0</t>
  </si>
  <si>
    <t>R01024</t>
  </si>
  <si>
    <t>Silicic acid (H 4 SiO 4), sodium salt (1:2), reaction products with chlorotrimethylsilane and 3,3,4,4,5,5,6,6,7,7,8,8,9,9,10,10,10-heptadecafluoro-1-decanol</t>
  </si>
  <si>
    <t>125476-71-3</t>
  </si>
  <si>
    <t>R01025</t>
  </si>
  <si>
    <t>Thiols, C4-20, gamma-omega-perfluoro, telomers with acrylamide and acrylic acid, sodium salts</t>
  </si>
  <si>
    <t>1078712-88-5</t>
  </si>
  <si>
    <t>R01026</t>
  </si>
  <si>
    <t>1-Propanaminium, 3-amino-N-(carboxymethyl)-N,N-dimethyl-, N-(2-((gamma-omega-perfluoro-C4-20-alkyl)thio)acetyl) derivs., inner salts</t>
  </si>
  <si>
    <t>1078715-61-3</t>
  </si>
  <si>
    <t>2023-07-22</t>
  </si>
  <si>
    <t>This reference substance list provides examples and is not  a complete list_x000D_
D27.00: Correction made to substance name and CAS number_x000D_
D26.00: Added new reference substance</t>
  </si>
  <si>
    <t>R01027</t>
  </si>
  <si>
    <t>Ethanol, 2,2'-iminobis-, compd. with a-fluoro-ω-[2-(phosphonooxy)ethyl]poly(difluoromethylene) (2:1)</t>
  </si>
  <si>
    <t>65530-63-4</t>
  </si>
  <si>
    <t>R01028</t>
  </si>
  <si>
    <t>Pentadecanoic acid, nonacosafluoro-</t>
  </si>
  <si>
    <t>141074-63-7</t>
  </si>
  <si>
    <t>R01029</t>
  </si>
  <si>
    <t>Hexadecanoic acid, hentriacontafluoro-</t>
  </si>
  <si>
    <t>67905-19-5</t>
  </si>
  <si>
    <t>R01030</t>
  </si>
  <si>
    <t>Perfluoroheptadecanoic acid</t>
  </si>
  <si>
    <t>57475-95-3</t>
  </si>
  <si>
    <t>R01031</t>
  </si>
  <si>
    <t>Octadecanoic acid, pentatriacontafluoro-</t>
  </si>
  <si>
    <t>16517-11-6</t>
  </si>
  <si>
    <t>R01032</t>
  </si>
  <si>
    <t>Perfluorononadecanoic acid</t>
  </si>
  <si>
    <t>133921-38-7</t>
  </si>
  <si>
    <t>R01033</t>
  </si>
  <si>
    <t>Eicosanoic acid, nonatriacontafluoro-</t>
  </si>
  <si>
    <t>68310-12-3</t>
  </si>
  <si>
    <t>R01034</t>
  </si>
  <si>
    <t>Ethanol, 2,2'-iminobis-, compd. with a,a'-[phosphinicobis(oxy-2,1-ethanediyl)]bis[ω-fluoropoly(difluoromethylene)] (1:1)</t>
  </si>
  <si>
    <t>65530-64-5</t>
  </si>
  <si>
    <t>R01035</t>
  </si>
  <si>
    <t>Poly(difluoromethylene), a-[2-[(2-carboxyethyl)thio]ethyl]-ω-fluoro-, lithium salt</t>
  </si>
  <si>
    <t>65530-69-0</t>
  </si>
  <si>
    <t>R01036</t>
  </si>
  <si>
    <t>Poly(difluoromethylene), a,a'-[phosphinicobis(oxy-2,1-ethanediyl)]bis[ω-fluoro-, ammonium salt</t>
  </si>
  <si>
    <t>65530-70-3</t>
  </si>
  <si>
    <t>R01037</t>
  </si>
  <si>
    <t>Poly(difluoromethylene), a-fluoro-ω-[2-(phosphonooxy)ethyl]-, monoammonium salt</t>
  </si>
  <si>
    <t>65530-71-4</t>
  </si>
  <si>
    <t>R01038</t>
  </si>
  <si>
    <t>Poly(difluoromethylene), a-fluoro-ω-[2-(phosphonooxy)ethyl]-, diammonium salt</t>
  </si>
  <si>
    <t>65530-72-5</t>
  </si>
  <si>
    <t>R01039</t>
  </si>
  <si>
    <t>Ethanol, 2,2'-iminobis-, compd. with a-fluoro-ω-[2-(phosphonooxy)ethyl]poly(difluoromethylene) (1:1)</t>
  </si>
  <si>
    <t>65530-74-7</t>
  </si>
  <si>
    <t>R01040</t>
  </si>
  <si>
    <t>Poly(difluoromethylene), a-[2-[(2-carboxyethyl)thio]ethyl]-ω-fluoro-</t>
  </si>
  <si>
    <t>65530-83-8</t>
  </si>
  <si>
    <t>R01041</t>
  </si>
  <si>
    <t>R01042</t>
  </si>
  <si>
    <t>R01043</t>
  </si>
  <si>
    <t>R01044</t>
  </si>
  <si>
    <t>R01045</t>
  </si>
  <si>
    <t>1-Dodecanol, 3,3,4,4,5,5,6,6,7,7,8,8,9,9, 10,10,11,11,12,12,12- heneicosafluoro-</t>
  </si>
  <si>
    <t>R01046</t>
  </si>
  <si>
    <t>2-Propenoic acid, 2-methyl-, 3,3,4,4,5,5,6,6,7,7,8,8,9,9, 10,10,11,11,12,12,12- heneicosafluorododecyl ester</t>
  </si>
  <si>
    <t>R01047</t>
  </si>
  <si>
    <t>2- Propenoicacid,3,3,4,4,5,5,6, 6,7,7,8,8,9,9,10,10,11,11,1 2,12,12- heneicosafluorododecylester</t>
  </si>
  <si>
    <t>R01048</t>
  </si>
  <si>
    <t>bis[3,3,4,4,5,5,6,6,7,7,8,8,9 ,9,10,10,11,11,12,12,12- henicosafluorododecyl] hydrogen phosphate</t>
  </si>
  <si>
    <t>R01050</t>
  </si>
  <si>
    <t>bis(4-tert-butylphenyl)iodonium nonafluorobutane-1-sulfonate</t>
  </si>
  <si>
    <t>194999-85-4</t>
  </si>
  <si>
    <t>R01051</t>
  </si>
  <si>
    <t>tetrabutyl-phosphonium nonafluoro-butane-1-sulfonate</t>
  </si>
  <si>
    <t>220689-12-3</t>
  </si>
  <si>
    <t>R01052</t>
  </si>
  <si>
    <t>dimethyl(phenyl)sulfanium perfluorobutanesulfonate</t>
  </si>
  <si>
    <t>220133-51-7</t>
  </si>
  <si>
    <t>R01053</t>
  </si>
  <si>
    <t>1-(4-butoxy-1-naphthyl)tetrahydrothiophenium nonafluorobutane-1-sulfonate</t>
  </si>
  <si>
    <t>209482-18-8</t>
  </si>
  <si>
    <t>R01054</t>
  </si>
  <si>
    <t>Triphenylsulfanium perfluorobutane sulfonate</t>
  </si>
  <si>
    <t>144317-44-2</t>
  </si>
  <si>
    <t>R01055</t>
  </si>
  <si>
    <t>R01056</t>
  </si>
  <si>
    <t>magnesium perfluorobutanesulfonate</t>
  </si>
  <si>
    <t>507453-86-3</t>
  </si>
  <si>
    <t>R01057</t>
  </si>
  <si>
    <t>lithium perfluorobutanesulfonate</t>
  </si>
  <si>
    <t>131651-65-5</t>
  </si>
  <si>
    <t>R01058</t>
  </si>
  <si>
    <t>morpholinium perfluorobutanesulfonate</t>
  </si>
  <si>
    <t>503155-89-3</t>
  </si>
  <si>
    <t>R01059</t>
  </si>
  <si>
    <t>Potassium 1,1,2,2,3,3,4,4,4-nonafluorobutane-1-sulphonate</t>
  </si>
  <si>
    <t>29420-49-3</t>
  </si>
  <si>
    <t>R01060</t>
  </si>
  <si>
    <t>Ammonium 1,1,2,2,3,3,4,4,4-nonafluorobutane-1-sulphonate</t>
  </si>
  <si>
    <t>68259-10-9</t>
  </si>
  <si>
    <t>R01061</t>
  </si>
  <si>
    <t>N,N,N-triethylethanaminium 1,1,2,2,3,3,4,4,4-nonafluorobutane-1-sulfonate</t>
  </si>
  <si>
    <t>R01062</t>
  </si>
  <si>
    <t>N,N-Bis(2-hydroxyethyl) perfluorobutane-1-sulfonamide</t>
  </si>
  <si>
    <t>34455-00-0</t>
  </si>
  <si>
    <t>R01063</t>
  </si>
  <si>
    <t>Perfluorobutane sulfonyl fluoride</t>
  </si>
  <si>
    <t>R01064</t>
  </si>
  <si>
    <t>N-Methyl perfluorobutane sulfonamidoethyl methacrylate (</t>
  </si>
  <si>
    <t>67584-59-2</t>
  </si>
  <si>
    <t>R01065</t>
  </si>
  <si>
    <t>N-Methyl perfluorobutane sulfonamidoethyl acrylate</t>
  </si>
  <si>
    <t>67584-55-8</t>
  </si>
  <si>
    <t>R01066</t>
  </si>
  <si>
    <t>N-Methyl perfluorobutane sulfonamidoethanol</t>
  </si>
  <si>
    <t>This reference substance list provides examples and is not  a complete list_x000D_
D27.00: Correction made to CAS number_x000D_
D26.00: Added new reference substance</t>
  </si>
  <si>
    <t>R01068</t>
  </si>
  <si>
    <t>ammonium undecafluorohexanoate</t>
  </si>
  <si>
    <t>21615-47-4</t>
  </si>
  <si>
    <t>R01070</t>
  </si>
  <si>
    <t>ammonium 2,3,3,3-tetrafluoro-2-(heptafluoropropoxy)propanoate</t>
  </si>
  <si>
    <t>62037-80-3</t>
  </si>
  <si>
    <t>R01071</t>
  </si>
  <si>
    <t>potassium 2,3,3,3-tetrafluoro-2-(heptafluoropropoxy)propionate</t>
  </si>
  <si>
    <t>67118-55-2</t>
  </si>
  <si>
    <t>R01072</t>
  </si>
  <si>
    <t>2,3,3,3-tetrafluoro-2-(heptafluoropropoxy)propionyl fluoride</t>
  </si>
  <si>
    <t>2062-98-8</t>
  </si>
  <si>
    <t>R01073</t>
  </si>
  <si>
    <t>2,3,3,3-tetrafluoro-2-(heptafluoropropoxy)propionic acid</t>
  </si>
  <si>
    <t>13252-13-6</t>
  </si>
  <si>
    <t>R01074</t>
  </si>
  <si>
    <t>Propanoic acid, 2,3,3,3-tetrafluoro-2-(heptafluoropropoxy)-, (-)-</t>
  </si>
  <si>
    <t>75579-40-7</t>
  </si>
  <si>
    <t>R01075</t>
  </si>
  <si>
    <t>Propanoic acid, 2,3,3,3-tetrafluoro-2-(heptafluoropropoxy)-, (+)-</t>
  </si>
  <si>
    <t>75579-39-4</t>
  </si>
  <si>
    <t>R01076</t>
  </si>
  <si>
    <t>undecafluorohexanoic acid (PFHxA), its salts and related substances</t>
  </si>
  <si>
    <t>307-24-4</t>
  </si>
  <si>
    <t>R01077</t>
  </si>
  <si>
    <t>Sodium undecafluorohexanoate</t>
  </si>
  <si>
    <t>2923-26-4</t>
  </si>
  <si>
    <t>R01080</t>
  </si>
  <si>
    <t>perfluorohexanoyl fluoride</t>
  </si>
  <si>
    <t>355-38-4</t>
  </si>
  <si>
    <t>R01081</t>
  </si>
  <si>
    <t>6:2 fluorotelomer phosphate monoester</t>
  </si>
  <si>
    <t>57678-01-0</t>
  </si>
  <si>
    <t>R01082</t>
  </si>
  <si>
    <t>triethoxy(3,3,4,4,5,5,6,6, 7,7,8,8,8-</t>
  </si>
  <si>
    <t>51851-37-7</t>
  </si>
  <si>
    <t>R01083</t>
  </si>
  <si>
    <t>(perfluorohexyl)octane</t>
  </si>
  <si>
    <t>133331-77-8</t>
  </si>
  <si>
    <t>R01084</t>
  </si>
  <si>
    <t>(perfluorohexyl)hexadecane</t>
  </si>
  <si>
    <t>133310-71-1</t>
  </si>
  <si>
    <t>R01085</t>
  </si>
  <si>
    <t>6:2 fluorotelomer amdehyde</t>
  </si>
  <si>
    <t>56734-81-7</t>
  </si>
  <si>
    <t>R01086</t>
  </si>
  <si>
    <t>6:2 fluorotelomer unsaturated aldehyde</t>
  </si>
  <si>
    <t>69534-12-9</t>
  </si>
  <si>
    <t>R01087</t>
  </si>
  <si>
    <t>perfluoroheptanal</t>
  </si>
  <si>
    <t>63967-41-9</t>
  </si>
  <si>
    <t>R01088</t>
  </si>
  <si>
    <t>6:2 fluorotelomer carboxylic acid</t>
  </si>
  <si>
    <t>53826-12-3</t>
  </si>
  <si>
    <t>R01089</t>
  </si>
  <si>
    <t>6:2 fluorotelomer unsaturated carboxylic acid</t>
  </si>
  <si>
    <t>70887-88-6</t>
  </si>
  <si>
    <t>R01090</t>
  </si>
  <si>
    <t>6:2 fluorotelomer olefin</t>
  </si>
  <si>
    <t>25291-17-2</t>
  </si>
  <si>
    <t>R01091</t>
  </si>
  <si>
    <t>6:2 fluorotelomer alcohol</t>
  </si>
  <si>
    <t>647-42-7</t>
  </si>
  <si>
    <t>R01092</t>
  </si>
  <si>
    <t>6:2 fluorotelomer acrylate</t>
  </si>
  <si>
    <t>17527-29-6</t>
  </si>
  <si>
    <t>R01093</t>
  </si>
  <si>
    <t>6:2 fluorotelomer methacrylate</t>
  </si>
  <si>
    <t>2144-53-8</t>
  </si>
  <si>
    <t>R01094</t>
  </si>
  <si>
    <t>4,4,5,5,6,6,7,7,8,8,9,9,9- tridecafluorononanoic acid</t>
  </si>
  <si>
    <t>27854-30-4</t>
  </si>
  <si>
    <t>R01096</t>
  </si>
  <si>
    <t>Perfluorohexanesulphonyl fluoride (the raw material for PFHxS and PFHxS-related substances)</t>
  </si>
  <si>
    <t>423-50-7</t>
  </si>
  <si>
    <t>R01097</t>
  </si>
  <si>
    <t>1-Hexanesulfonamide, 1,1,2,2,3,3,4,4,5,5 ,6,6,6- tridecafluoro</t>
  </si>
  <si>
    <t>41997-13-1</t>
  </si>
  <si>
    <t>R01098</t>
  </si>
  <si>
    <t>Tridecafluorohexanesulphonic acid, compound with 2,2'-iminodiethanol (1:1)</t>
  </si>
  <si>
    <t>70225-16-0</t>
  </si>
  <si>
    <t>R01099</t>
  </si>
  <si>
    <t>1-Hexanesulfinic acid, 1,1,2,2,3,3,4,4,5,5 ,6,6,6- tridecafluoro-, zinc salt (2:1)</t>
  </si>
  <si>
    <t>86525-30-6</t>
  </si>
  <si>
    <t>R01101</t>
  </si>
  <si>
    <t>Ammonium perfluorohexane-1-sulphonate</t>
  </si>
  <si>
    <t>R01102</t>
  </si>
  <si>
    <t>Phosphonium, triphenyl(phenylmethyl)-, 1,1,2,2,3,3,4,4,5,5,6,6,6-tridecafluoro-1-hexanesulfonate (1:1)</t>
  </si>
  <si>
    <t>1000597-52-3</t>
  </si>
  <si>
    <t>R01103</t>
  </si>
  <si>
    <t>1-Butanaminium, N,N,N-tributyl-, salt with 1,1,2,2,3,3,4,4,5,5,6,6,6-tridecafluoro-1-hexanesulfonic acid</t>
  </si>
  <si>
    <t>108427-54-9</t>
  </si>
  <si>
    <t>R01104</t>
  </si>
  <si>
    <t>Ethanaminium, N,N,N-triethyl-, salt with1,1,2,2,3,3,4,4,5,5,6,6,6-tridecafluoro-1-hexanesulfonic acid (1:1)</t>
  </si>
  <si>
    <t>108427-55-0</t>
  </si>
  <si>
    <t>R01105</t>
  </si>
  <si>
    <t>1-Hexanesulfonic acid, 1,1,2,2,3,3,4,4,5,5,6,6,6-tridecafluoro-, compd. With pyrrolidine (1:1)</t>
  </si>
  <si>
    <t>1187817-57-7</t>
  </si>
  <si>
    <t>R01106</t>
  </si>
  <si>
    <t>Ethanaminium, N-[4-[[4-(diethylamino)phenyl][4-(ethylamino)-1-naphthalenyl]methylene]-2,5-cyclohexadien-1-ylidene]-N-ethyl-, 1,1,2,2,3,3,4,4,5,5,6,6,6-tridecafluoro-1-hexanesulfonate (1:1)</t>
  </si>
  <si>
    <t>1310480-24-0</t>
  </si>
  <si>
    <t>R01107</t>
  </si>
  <si>
    <t>Methanaminium, N-[4-[[4-(dimethylamino)phenyl][4-(ethylamino)-1-naphthalenyl]methylene]-2,5-cyclohexadien-1-ylidene]-N-methyl-, 1,1,2,2,3,3,4,4,5,5,6,6,6-tridecafluoro-1-hexanesulfonate (1:1)</t>
  </si>
  <si>
    <t>1310480-27-3</t>
  </si>
  <si>
    <t>R01108</t>
  </si>
  <si>
    <t>Methanaminium, N-[4-[[4-(dimethylamino)phenyl][4-(phenylamino)-1-naphthalenyl]methylene]-2,5-cyclohexadien-1-ylidene]-N-methyl-, 1,1,2,2,3,3,4,4,5,5,6,6,6-tridecafluoro-1-hexanesulfonate (1:1)</t>
  </si>
  <si>
    <t>1310480-28-4</t>
  </si>
  <si>
    <t>R01109</t>
  </si>
  <si>
    <t>Beta-Cyclodextrin, compd. with 1,1,2,2,3,3,4,4,5,5,6,6,6-tridecafluoro-1-hexanesulfonic acid ion(1-)(1:1)</t>
  </si>
  <si>
    <t>1329995-45-0</t>
  </si>
  <si>
    <t>R01110</t>
  </si>
  <si>
    <t>Gamma-Cyclodextrin, compd. with 1,1,2,2,3,3,4,4,5,5,6,6,6-tridecafluoro-1-hexanesulfonic acid ion(1-)(1:1)</t>
  </si>
  <si>
    <t>1329995-69-8</t>
  </si>
  <si>
    <t>R01111</t>
  </si>
  <si>
    <t>1-Hexanesulfonic acid, 1,1,2,2,3,3,4,4,5,5,6,6,6-tridecafluoro-, yttrium(3+) salt (3:1)</t>
  </si>
  <si>
    <t>41242-12-0</t>
  </si>
  <si>
    <t>R01112</t>
  </si>
  <si>
    <t>Sulfonium, (thiodi-4,1-phenylene)bis[diphenyl-, salt with 1,1,2,2,3,3,4,4,5,5,6,6,6-tridecafluoro-1-hexanesulfonic acid (1:2)</t>
  </si>
  <si>
    <t>421555-73-9</t>
  </si>
  <si>
    <t>R01113</t>
  </si>
  <si>
    <t>Iodonium, bis[4-(1,1-dimethylpropyl)phenyl]-, salt with 1,1,2,2,3,3,4,4,5,5,6,6,6-tridecafluoro-1-hexanesulfonic</t>
  </si>
  <si>
    <t>421555-74-0</t>
  </si>
  <si>
    <t>R01114</t>
  </si>
  <si>
    <t>Sulfonium, tris[4-(1,1-dimethylethyl)phenyl]-, 1,1,2,2,3,3,4,4,5,5,6,6,6-tridecafluoro-1-hexanesulfonate (1:1)</t>
  </si>
  <si>
    <t>425670-70-8</t>
  </si>
  <si>
    <t>R01115</t>
  </si>
  <si>
    <t>1-Hexanesulfonic acid, 1,1,2,2,3,3,4,4,5,5,6,6,6-tridecafluoro-, lithium salt (1:1)</t>
  </si>
  <si>
    <t>55120-77-9</t>
  </si>
  <si>
    <t>R01116</t>
  </si>
  <si>
    <t>1-Hexanesulfonic acid, 1,1,2,2,3,3,4,4,5,5,6,6,6-tridecafluoro-, zinc salt</t>
  </si>
  <si>
    <t>70136-72-0</t>
  </si>
  <si>
    <t>R01117</t>
  </si>
  <si>
    <t>1-Hexanesulfonic acid, 1,1,2,2,3,3,4,4,5,5,6,6,6-tridecafluoro-, compd. with N,N-diethylethanamine (1:1)</t>
  </si>
  <si>
    <t>72033-41-1</t>
  </si>
  <si>
    <t>R01118</t>
  </si>
  <si>
    <t>1-Hexanesulfonic acid, 1,1,2,2,3,3,4,4,5,5,6,6,6-tridecafluoro-, sodium salt</t>
  </si>
  <si>
    <t>82382-12-5</t>
  </si>
  <si>
    <t>R01119</t>
  </si>
  <si>
    <t>Iodonium, bis[(1,1-dimethylethyl)phenyl]-, salt with 1,1,2,2,3,3,4,4,5,5,6,6,6-tridecafluoro-1-hexanesulfonic acid (1:1) (9CI)</t>
  </si>
  <si>
    <t>866621-50-3</t>
  </si>
  <si>
    <t>R01120</t>
  </si>
  <si>
    <t>Sulfonium, (4-methylphenyl)diphenyl-, 1,1,2,2,3,3,4,4,5,5,6,6,6-tridecafluoro-1-hexanesulfonate (1:1)</t>
  </si>
  <si>
    <t>910606-39-2</t>
  </si>
  <si>
    <t>R01121</t>
  </si>
  <si>
    <t>Sulfonium, [4-[(2-methyl-1-oxo-2-propen-1-yl)oxy]phenyl]diphenyl-, 1,1,2,2,3,3,4,4,5,5,6,6,6-tridecafluoro-1-hexanesulfonate (1:1)</t>
  </si>
  <si>
    <t>911027-68-4</t>
  </si>
  <si>
    <t>R01122</t>
  </si>
  <si>
    <t>Sulfonium, [4-[(2-methyl-1-oxo-2-propenyl)oxy]phenyl]diphenyl-, salt with 1,1,2,2,3,3,4,4,5,5,6,6,6-tridecafluoro-1-hexanesulfonic acid (1:1), polymer with 2-ethyltricyclo[3.3.1.13,7]dec-2-yl 2-methyl-2-propenoate, 3-hydroxytricyclo[3.3.1.13,7]dec-1-yl 2-methyl-2-propenoate and tetrahydro-2-oxo-3-furanyl 2-methyl-2-propenoate</t>
  </si>
  <si>
    <t>911027-69-5</t>
  </si>
  <si>
    <t>R01123</t>
  </si>
  <si>
    <t>1-Hexanesulfonic acid, 1,1,2,2,3,3,4,4,5,5,6,6,6-tridecafluoro-, cesium salt (1:1)</t>
  </si>
  <si>
    <t>92011-17-1</t>
  </si>
  <si>
    <t>R01124</t>
  </si>
  <si>
    <t>Dibenzo[k,n][1,4,7,10,13]tetraoxathiacyclopentadecinium, 19-[4-(1,1-dimethylethyl)phenyl]-6,7,9,10,12,13-hexahydro-, 1,1,2,2,3,3,4,4,5,5,6,6,6-tridecafluoro-1-hexanesulfonate (1:1)</t>
  </si>
  <si>
    <t>928049-42-7</t>
  </si>
  <si>
    <t>R01125</t>
  </si>
  <si>
    <t>Sulfonium, triphenyl-, 1,1,2,2,3,3,4,4,5,5,6,6,6-tridecafluoro-1-hexanesulfonate (1:1)</t>
  </si>
  <si>
    <t>144116-10-9</t>
  </si>
  <si>
    <t>R01126</t>
  </si>
  <si>
    <t>Quinolinium, 1-(carboxymethyl)-4-[2-[4-[4-(2,2-diphenylethenyl)phenyl]-1,2,3,3a,4,8b-hexahydrocyclopent[b]indol-7-yl]ethenyl]-, 1,1,2,2,3,3,4,4,5,5,6,6,6-tridecafluoro-1-hexanesulfonate (1:1)</t>
  </si>
  <si>
    <t>1462414-59-0</t>
  </si>
  <si>
    <t>R01127</t>
  </si>
  <si>
    <t>Iodonium, diphenyl-, 1,1,2,2,3,3,4,4,5,5,6,6,6-tridecafluoro-1-hexanesulfonate (1:1)</t>
  </si>
  <si>
    <t>153443-35-7</t>
  </si>
  <si>
    <t>R01128</t>
  </si>
  <si>
    <t>Methanaminium, N,N,N-trimethyl-, salt with 1,1,2,2,3,3,4,4,5,5,6,6,6-tridecafluoro-1-hexanesulfonic acid (1:1)</t>
  </si>
  <si>
    <t>189274-31-5</t>
  </si>
  <si>
    <t>R01129</t>
  </si>
  <si>
    <t>1-Hexanesulfonic acid, 1,1,2,2,3,3,4,4,5,5,6,6,6-tridecafluoro-, compd.with 2-methyl-2-propanamine (1:1)</t>
  </si>
  <si>
    <t>202189-84-2</t>
  </si>
  <si>
    <t>R01130</t>
  </si>
  <si>
    <t>Iodonium, bis[4-(1,1-dimethylethyl)phenyl]-, 1,1,2,2,3,3,4,4,5,5,6,6,6-tridecafluoro-1-hexanesulfonate (1:1)</t>
  </si>
  <si>
    <t>213740-81-9</t>
  </si>
  <si>
    <t>R01131</t>
  </si>
  <si>
    <t>1-Hexanesulfonic acid, 1,1,2,2,3,3,4,4,5,5,6,6,6-tridecafluoro-, gallium salt (9CI)</t>
  </si>
  <si>
    <t>341035-71-0</t>
  </si>
  <si>
    <t>R01132</t>
  </si>
  <si>
    <t>Sulfonium, bis(4-methylphenyl)phenyl-, 1,1,2,2,3,3,4,4,5,5,6,6,6-tridecafluoro-1-hexanesulfonate (1:1)</t>
  </si>
  <si>
    <t>341548-85-4</t>
  </si>
  <si>
    <t>R01133</t>
  </si>
  <si>
    <t>1-Hexanesulfonic acid, 1,1,2,2,3,3,4,4,5,5,6,6,6-tridecafluoro-, scandium(3+) salt (3:1)</t>
  </si>
  <si>
    <t>350836-93-0</t>
  </si>
  <si>
    <t>R01134</t>
  </si>
  <si>
    <t>1-Hexanesulfonic acid, 1,1,2,2,3,3,4,4,5,5,6,6,6-tridecafluoro-, neodymium(3+) salt (3:1)</t>
  </si>
  <si>
    <t>41184-65-0</t>
  </si>
  <si>
    <t>R01135</t>
  </si>
  <si>
    <t>Potassium perfluorohexane-1-sulphonate</t>
  </si>
  <si>
    <t>R01136</t>
  </si>
  <si>
    <t>Sulfonamides, C4-8-alkane, perfluoro, N-[4,7-dimethyl-4-[[(1- methylpropylidene)amino]oxy]-3,5-dioxa-6-aza-4-silanon-6-en-1-yl]-N-ethyl</t>
  </si>
  <si>
    <t>944578-05-6</t>
  </si>
  <si>
    <t>R01137</t>
  </si>
  <si>
    <t>Sulfonic acids, C6-12-alkane, perfluoro</t>
  </si>
  <si>
    <t>93572-72-6</t>
  </si>
  <si>
    <t>R01138</t>
  </si>
  <si>
    <t>Isoxazolidine, 4-(4-methoxyphenyl)-2-methyl-5-[(1,1,2,2,3,3,4,4,5,5,6,6,6- tridecafluorohexyl)sulfonyl]-</t>
  </si>
  <si>
    <t>93416-31-0</t>
  </si>
  <si>
    <t>R01139</t>
  </si>
  <si>
    <t>Sulfonamides, C4-8-alkane, perfluoro, N-(hydroxyethyl)-N-methyl, reaction products with epichlorohydrin, adipates (esters)</t>
  </si>
  <si>
    <t>91081-99-1</t>
  </si>
  <si>
    <t>R01140</t>
  </si>
  <si>
    <t>2,4-Pentanedione, 3-[1-(2-furanyl)-2-[(1,1,2,2,3,3,4,4,5,5,6,6,6- tridecafluorohexyl)sulfonyl]ethyl]-</t>
  </si>
  <si>
    <t>89863-64-9</t>
  </si>
  <si>
    <t>R01141</t>
  </si>
  <si>
    <t>2,4-Pentanedione, 3-[1-(2-thienyl)-2-[(1,1,2,2,3,3,4,4,5,5,6,6,6- tridecafluorohexyl)sulfonyl]ethyl]-</t>
  </si>
  <si>
    <t>89863-63-8</t>
  </si>
  <si>
    <t>R01142</t>
  </si>
  <si>
    <t>Furan, 2-[1-(nitromethyl)-2-[(1,1,2,2,3,3,4,4,5,5,6,6,6- tridecafluorohexyl)sulfonyl]ethyl]-</t>
  </si>
  <si>
    <t>89863-56-9</t>
  </si>
  <si>
    <t>R01143</t>
  </si>
  <si>
    <t>Thiophene, 2-[1-(nitromethyl)-2-[(1,1,2,2,3,3,4,4,5,5,6,6,6- tridecafluorohexyl)sulfonyl]ethyl]-</t>
  </si>
  <si>
    <t>89863-55-8</t>
  </si>
  <si>
    <t>R01144</t>
  </si>
  <si>
    <t>Benzene, 1-methyl-4-[1-(phenylthio)-2-[(1,1,2,2,3,3,4,4,5,5,6,6,6- tridecafluorohexyl)sulfonyl]ethyl]-</t>
  </si>
  <si>
    <t>89863-50-3</t>
  </si>
  <si>
    <t>R01145</t>
  </si>
  <si>
    <t>Furan, 2-[1-(phenylthio)-2-[(1,1,2,2,3,3,4,4,5,5,6,6,6- tridecafluorohexyl)sulfonyl]ethyl]-</t>
  </si>
  <si>
    <t>89863-49-0</t>
  </si>
  <si>
    <t>R01146</t>
  </si>
  <si>
    <t>Thiophene, 2-[1-(phenylthio)-2-[(1,1,2,2,3,3,4,4,5,5,6,6,6- tridecafluorohexyl)sulfonyl]ethyl]-</t>
  </si>
  <si>
    <t>89863-48-9</t>
  </si>
  <si>
    <t>R01147</t>
  </si>
  <si>
    <t>Benzene, 1-methoxy-4-[2-[(1,1,2,2,3,3,4,4,5,5,6,6,6- tridecafluorohexyl)sulfonyl]ethenyl]-</t>
  </si>
  <si>
    <t>86525-52-2</t>
  </si>
  <si>
    <t>R01148</t>
  </si>
  <si>
    <t>Benzene, 1-methyl-4-[2-[(1,1,2,2,3,3,4,4,5,5,6,6,6- tridecafluorohexyl)sulfonyl]ethenyl]-</t>
  </si>
  <si>
    <t>86525-51-1</t>
  </si>
  <si>
    <t>R01149</t>
  </si>
  <si>
    <t>Furan, 2-[2-[(1,1,2,2,3,3,4,4,5,5,6,6,6-tridecafluorohexyl)sulfonyl]ethenyl]-</t>
  </si>
  <si>
    <t>86525-48-6</t>
  </si>
  <si>
    <t>R01150</t>
  </si>
  <si>
    <t>Thiophene, 2-[2-[(tridecafluorohexyl)sulfonyl]ethenyl]-</t>
  </si>
  <si>
    <t>86525-43-1</t>
  </si>
  <si>
    <t>R01151</t>
  </si>
  <si>
    <t>Glycine, N-propyl-N-[(1,1,2,2,3,3,4,4,5,5,6,6,6-tridecafluorohexyl)sulfonyl]-, potassium salt (1:1)</t>
  </si>
  <si>
    <t>85665-66-3</t>
  </si>
  <si>
    <t>R01152</t>
  </si>
  <si>
    <t>1-Hexanesulfonamide, 1,1,2,2,3,3,4,4,5,5,6,6,6-tridecafluoro-N-(2- hydroxyethyl)-N-propyl</t>
  </si>
  <si>
    <t>85665-64-1</t>
  </si>
  <si>
    <t>R01153</t>
  </si>
  <si>
    <t>1-Propanaminium, N-(2-hydroxyethyl)-3-[(2-hydroxy-3- sulfopropyl)[(1,1,2,2,3,3,4,4,5,5,6,6,6-tridecafluorohexyl)sulfonyl]amino]- N,N-dimethyl-, hydroxide, sodium salt (1:1:1)</t>
  </si>
  <si>
    <t>81190-38-7</t>
  </si>
  <si>
    <t>R01154</t>
  </si>
  <si>
    <t>1-Propanesulfonic acid, 3-[methyl[3-[[(1,1,2,2,3,3,4,4,5,5,6,6,6- tridecafluorohexyl)sulfonyl]amino]propyl]amino]-, sodium salt (1:1</t>
  </si>
  <si>
    <t>80621-17-6</t>
  </si>
  <si>
    <t>R01155</t>
  </si>
  <si>
    <t>1-Heptanesulfonic acid, 1,1,2,2,3,3,4,4,5,5,6,6,7,7,7-pentadecafluoro-, lithium salt</t>
  </si>
  <si>
    <t>117806-54-9</t>
  </si>
  <si>
    <t>R01156</t>
  </si>
  <si>
    <t>2-Propenoic acid, 2-methyl-, polymers with butyl methacrylate, lauryl methacrylate and 2-[methyl[(perfluoro-C4-8-alkyl)sulfonyl]amino]ethyl methacrylate</t>
  </si>
  <si>
    <t>127133-66-8</t>
  </si>
  <si>
    <t>R01157</t>
  </si>
  <si>
    <t>Sulfonamides, C4-8-alkane, perfluoro, N-methyl-N-(oxiranylmethyl)</t>
  </si>
  <si>
    <t>129813-71-4</t>
  </si>
  <si>
    <t>R01158</t>
  </si>
  <si>
    <t>1-Octanesulfonamide, N-[3-(dimethylamino)propyl]-1,1,2,2,3,3,4,4,5,5,6,6,7,7,8,8,8-heptadecafluoro-</t>
  </si>
  <si>
    <t>13417-01-1</t>
  </si>
  <si>
    <t>R01159</t>
  </si>
  <si>
    <t>2-Propenoic acid, 2-methyl-, 2-[[(heptadecafluorooctyl)sulfonyl]methylamino]ethyl ester</t>
  </si>
  <si>
    <t>14650-24-9</t>
  </si>
  <si>
    <t>R01160</t>
  </si>
  <si>
    <t>Fatty acids, C18-unsaturated, trimers, 2-[[(heptadecafluorooctyl)sulfonyl]methylamino]ethyl esters</t>
  </si>
  <si>
    <t>148240-78-2</t>
  </si>
  <si>
    <t>R01161</t>
  </si>
  <si>
    <t>Fatty acids, C18-unsaturated, trimers, 2-[methyl[(tridecafluorohexyl)sulfonyl]amino]ethyl esters</t>
  </si>
  <si>
    <t>148240-80-6</t>
  </si>
  <si>
    <t>R01162</t>
  </si>
  <si>
    <t>Fatty acids, C18-unsaturated, trimers, 2-[methyl[(undecafluoropentyl)sulfonyl]amino]ethyl esters</t>
  </si>
  <si>
    <t>148240-81-7</t>
  </si>
  <si>
    <t>R01163</t>
  </si>
  <si>
    <t>Fatty acids, C18-unsaturated, trimers, 2-[methyl[(pentadecafluoroheptyl)sulfonyl]amino]ethyl esters</t>
  </si>
  <si>
    <t>148240-82-8</t>
  </si>
  <si>
    <t>R01164</t>
  </si>
  <si>
    <t>Sulfonamides, C4-8-alkane, perfluoro, N-(hydroxyethyl)-N-methyl, reaction products with 1,6-diisocyanatohexane homopolymer and ethylene glycol</t>
  </si>
  <si>
    <t>148684-79-1</t>
  </si>
  <si>
    <t>R01165</t>
  </si>
  <si>
    <t>Sulfonamides, C4-8-alkane, perfluoro, N-ethyl-N-(hydroxyethyl), reaction products with 2-ethyl-1-hexanol and polymethylenepolyphenylene isocyanate</t>
  </si>
  <si>
    <t>160901-25-7</t>
  </si>
  <si>
    <t>R01166</t>
  </si>
  <si>
    <t>1-Propanaminium, 3-[[(heptadecafluorooctyl)sulfonyl]amino]-N,N,N-trimethyl-, iodide</t>
  </si>
  <si>
    <t>1652-63-7</t>
  </si>
  <si>
    <t>R01167</t>
  </si>
  <si>
    <t>1-Nonanesulfonic acid, 1,1,2,2,3,3,4,4,5,5,6,6,7,7,8,8,9,9,9-nonadecafluoro-, ammonium salt</t>
  </si>
  <si>
    <t>17202-41-4</t>
  </si>
  <si>
    <t>R01168</t>
  </si>
  <si>
    <t>1-Octanesulfonamide, N-[3-(dimethyloxidoamino)propyl]-1,1,2,2,3,3,4,4,5,5,6,6,7,7,8,8,8-heptadecafluoro-, potassium salt</t>
  </si>
  <si>
    <t>178094-69-4</t>
  </si>
  <si>
    <t>R01169</t>
  </si>
  <si>
    <t>Sulfonamides, C4-8-alkane, perfluoro, N-ethyl-N-(hydroxyethyl)-, polymers with 1,1'-methylenebis[4-isocyanatobenzene] and polymethylenepolyphenylene isocyanate, 2-ethylhexyl esters, methyl ethyl ketone oxime-blocked</t>
  </si>
  <si>
    <t>178535-22-3</t>
  </si>
  <si>
    <t>R01170</t>
  </si>
  <si>
    <t>Sulfonamides, C4-8-alkane, perfluoro, N-[3-(dimethyloxidoamino)propyl], potassium salts</t>
  </si>
  <si>
    <t>179005-06-2</t>
  </si>
  <si>
    <t>R01171</t>
  </si>
  <si>
    <t>1-Octanesulfonamide, 1,1,2,2,3,3,4,4,5,5,6,6,7,7,8,8,8-heptadecafluoro-N-methyl-, reaction products with benzene-chlorine-sulfur chloride (S2Cl2) reaction products chlorides</t>
  </si>
  <si>
    <t>182700-90-9</t>
  </si>
  <si>
    <t>R01172</t>
  </si>
  <si>
    <t>Glycine, N-ethyl-N-[(1,1,2,2,3,3,4,4,5,5,6,6,7,7,8,8,8-heptadecafluorooctyl)sulfonyl]-, ethyl ester</t>
  </si>
  <si>
    <t>1869-77-8</t>
  </si>
  <si>
    <t>R01173</t>
  </si>
  <si>
    <t>2-Propenoic acid, 2-[ethyl[(1,1,2,2,3,3,4,4,5,5,6,6,6-tridecafluorohexyl)sulfonyl]amino]ethyl ester</t>
  </si>
  <si>
    <t>1893-52-3</t>
  </si>
  <si>
    <t>R01174</t>
  </si>
  <si>
    <t>Sulfonamides, C4-8-alkane, perfluoro, N-[3-(dimethylamino)propyl], reaction products with acrylic acid</t>
  </si>
  <si>
    <t>192662-29-6</t>
  </si>
  <si>
    <t>R01175</t>
  </si>
  <si>
    <t>Carbamic acid, N,N'-(4-methyl-1,3-phenylene)bis-, C,C'-bis[2-[ethyl[(1,1,2,2,3,3,4,4,5,5,6,6,7,7,8,8,8-heptadecafluorooctyl)sulfonyl]amino]ethyl] ester</t>
  </si>
  <si>
    <t>21055-88-9</t>
  </si>
  <si>
    <t>R01176</t>
  </si>
  <si>
    <t>1-Octanesulfonamide, N,N',N''-[phosphinylidynetris(oxy-2,1-ethanediyl)]tris[N-ethyl-1,1,2,2,3,3,4,4,5,5,6,6,7,7,8,8,8-heptadecafluoro-</t>
  </si>
  <si>
    <t>2250-98-8</t>
  </si>
  <si>
    <t>R01177</t>
  </si>
  <si>
    <t>1-Octanesulfonamide, N-butyl-1,1,2,2,3,3,4,4,5,5,6,6,7,7,8,8,8-heptadecafluoro-N-(2-hydroxyethyl)-</t>
  </si>
  <si>
    <t>2263-09-4</t>
  </si>
  <si>
    <t>R01178</t>
  </si>
  <si>
    <t>1-Octanesulfonamide, N-ethyl-1,1,2,2,3,3,4,4,5,5,6,6,7,7,8,8,8-heptadecafluoro-N-2-propen-1-yl-</t>
  </si>
  <si>
    <t>24924-36-5</t>
  </si>
  <si>
    <t>R01179</t>
  </si>
  <si>
    <t>2-Propenoic acid, 2-[[(heptadecafluorooctyl)sulfonyl]methylamino]ethyl ester</t>
  </si>
  <si>
    <t>25268-77-3</t>
  </si>
  <si>
    <t>R01180</t>
  </si>
  <si>
    <t>1-Pentanesulfonic acid, 1,1,2,2,3,3,4,4,5,5,5-undecafluoro-</t>
  </si>
  <si>
    <t>2706-91-4</t>
  </si>
  <si>
    <t>R01181</t>
  </si>
  <si>
    <t>Poly(oxy-1,2-ethanediyl), .alpha.-[2-[ethyl[(heptadecafluorooctyl)sulfonyl]amino]ethyl]-.omega.-hydroxy-</t>
  </si>
  <si>
    <t>29117-08-6</t>
  </si>
  <si>
    <t>R01182</t>
  </si>
  <si>
    <t>1-Octanesulfonamide, N,N'-[phosphinicobis(oxy-2,1-ethanediyl)]bis[N-ethyl-1,1,2,2,3,3,4,4,5,5,6,6,7,7,8,8,8-heptadecafluoro-</t>
  </si>
  <si>
    <t>2965-52-8</t>
  </si>
  <si>
    <t>R01183</t>
  </si>
  <si>
    <t>Glycine, N-ethyl-N-[(1,1,2,2,3,3,4,4,5,5,6,6,7,7,8,8,8-heptadecafluorooctyl)sulfonyl]-</t>
  </si>
  <si>
    <t>2991-50-6</t>
  </si>
  <si>
    <t>R01184</t>
  </si>
  <si>
    <t>R01185</t>
  </si>
  <si>
    <t>Glycine, N-ethyl-N-[(heptadecafluorooctyl)sulfonyl]-, ammonium salt</t>
  </si>
  <si>
    <t>2991-52-8</t>
  </si>
  <si>
    <t>R01186</t>
  </si>
  <si>
    <t>1-Octanesulfonamide, N,N'-[phosphinicobis(oxy-2,1-ethanediyl)]bis[N-ethyl-1,1,2,2,3,3,4,4,5,5,6,6,7,7,8,8,8-heptadecafluoro-, ammonium salt</t>
  </si>
  <si>
    <t>30381-98-7</t>
  </si>
  <si>
    <t>R01187</t>
  </si>
  <si>
    <t>Fatty acids, linseed-oil, dimers, 2-[[(heptadecafluorooctyl)sulfonyl]methylamino]ethyl esters</t>
  </si>
  <si>
    <t>306973-46-6</t>
  </si>
  <si>
    <t>R01188</t>
  </si>
  <si>
    <t>Sulfonamides, C4-8-alkane, perfluoro, N-(hydroxyethyl)-N-methyl, reaction products with 12-hydroxystearic acid and 2,4-TDI, ammonium salts</t>
  </si>
  <si>
    <t>306973-47-7</t>
  </si>
  <si>
    <t>R01189</t>
  </si>
  <si>
    <t>Sulfonamides, C4-8-alkane, perfluoro, N-methyl-N-[(3-octadecyl-2-oxo-5-oxazolidinyl)methyl]</t>
  </si>
  <si>
    <t>306974-19-6</t>
  </si>
  <si>
    <t>R01190</t>
  </si>
  <si>
    <t>Siloxanes and Silicones, dimethyl, mono[3-[(2-methyl-1-oxo-2-propen-1-yl)oxy]propyl group]-terminated, polymers with 2-[methyl[(perfluoro-C4-8-alkyl)sulfonyl]amino]ethyl acrylate and stearyl methacrylate</t>
  </si>
  <si>
    <t>306974-28-7</t>
  </si>
  <si>
    <t>R01191</t>
  </si>
  <si>
    <t>Sulfonic acids, C6-8-alkane, perfluoro, compounds with polyethylene-polypropylene glycol bis(2-aminopropyl) ether</t>
  </si>
  <si>
    <t>306974-45-8</t>
  </si>
  <si>
    <t>R01192</t>
  </si>
  <si>
    <t>Fatty acids, C18-unsaturated, dimers, 2-[methyl[(perfluoro-C4-8-alkyl)sulfonyl]amino]ethyl esters</t>
  </si>
  <si>
    <t>306974-63-0</t>
  </si>
  <si>
    <t>R01193</t>
  </si>
  <si>
    <t>Propanoic acid, 3-hydroxy-2-(hydroxymethyl)-2-methyl-, polymer with 2-ethyl-2-(hydroxymethyl)-1,3-propanediol and N,N',2-tris(6-isocyanatohexyl)imidodicarbonic diamide, reaction products with N-ethyl-1,1,2,2,3,3,4,4,5,5,6,6,7,7,8,8,8-heptadecafluoro-N-(2-hydroxyethyl)-1-octanesulfonamide and N-ethyl-1,1,2,2,3,3,4,4,5,5,6,6,7,7,7-pentadecafluoro-N-(2-hydroxyethyl)-1-heptanesulfonamide, compounds with triethylamine</t>
  </si>
  <si>
    <t>306975-56-4</t>
  </si>
  <si>
    <t>R01194</t>
  </si>
  <si>
    <t>Propanoic acid, 3-hydroxy-2-(hydroxymethyl)-2-methyl-, polymer with 1,1'-methylenebis[4-isocyanatobenzene] and 1,2,3-propanetriol, reaction products with N-ethyl-1,1,2,2,3,3,4,4,5,5,6,6,7,7,8,8,8-heptadecafluoro-N-(2-hydroxyethyl)-1-octanesulfonamide and N-ethyl-1,1,2,2,3,3,4,4,5,5,6,6,7,7,7-pentadecafluoro-N-(2-hydroxyethyl)-1-heptanesulfonamide, compounds with morpholine</t>
  </si>
  <si>
    <t>306975-57-5</t>
  </si>
  <si>
    <t>R01195</t>
  </si>
  <si>
    <t>2-Propenoic acid, 2-methyl-, dodecyl ester, polymers with 2-[methyl[(perfluoro-C4-8-alkyl)sulfonyl]amino]ethyl acrylate and vinylidene chloride</t>
  </si>
  <si>
    <t>R01196</t>
  </si>
  <si>
    <t>Poly(oxy-1,2-ethanediyl), .alpha.-hydro-.omega.-hydroxy-, polymer with 1,6-diisocyanatohexane, N-(hydroxyethyl)-N-methylperfluoro-C4-8-alkane sulfonamides-blocked</t>
  </si>
  <si>
    <t>306975-84-8</t>
  </si>
  <si>
    <t>R01197</t>
  </si>
  <si>
    <t>2-Propenoic acid, 2-methyl-, dodecyl ester, polymers with N-(hydroxymethyl)-2-propenamide, 2-[methyl[(perfluoro-C4-8-alkyl)sulfonyl]amino]ethyl methacrylate, stearyl methacrylate and vinylidene chloride</t>
  </si>
  <si>
    <t>306975-85-9</t>
  </si>
  <si>
    <t>R01198</t>
  </si>
  <si>
    <t>1-Hexadecanaminium, N,N-dimethyl-N-[2-[(2-methyl-1-oxo-2-propenyl)oxy]ethyl]-, bromide, polymers with butyl acrylate, butyl methacrylate and 2-[methyl[(perfluoro-C4-8-alkyl)sulfonyl]amino]ethyl acrylate</t>
  </si>
  <si>
    <t>306976-25-0</t>
  </si>
  <si>
    <t>R01199</t>
  </si>
  <si>
    <t>2-Propenoic acid, 2-methyl-, 2-methylpropyl ester, polymer with 2,4-diisocyanato-1-methylbenzene, 2-ethyl-2-(hydroxymethyl)-1,3-propanediol and 2-propenoic acid, N-ethyl-N-(hydroxyethyl)perfluoro-C4-8-alkanesulfonamides-blocked</t>
  </si>
  <si>
    <t>306976-55-6</t>
  </si>
  <si>
    <t>R01200</t>
  </si>
  <si>
    <t>2-Propenoic acid, 2-methyl-, 2-(dimethylamino)ethyl ester, telomer with 2-[ethyl[(perfluoro-C4-8-alkyl)sulfonyl]amino]ethyl methacrylate and 1-octanethiol, N-oxides</t>
  </si>
  <si>
    <t>306977-10-6</t>
  </si>
  <si>
    <t>R01201</t>
  </si>
  <si>
    <t>2-Propenoic acid, 2-methyl-, 3-(trimethoxysilyl)propyl ester, polymers with acrylic acid, 2-[methyl[(perfluoro-C4-8-alkyl)sulfonyl]amino]ethyl acrylate and propylene glycol monoacrylate, hydrolyzed, compounds with 2,2'-(methylimino)bis[ethanol]</t>
  </si>
  <si>
    <t>306977-58-2</t>
  </si>
  <si>
    <t>R01202</t>
  </si>
  <si>
    <t>2-Propenoic acid, butyl ester, polymers with acrylamide, 2-[methyl[(perfluoro-C4-8-alkyl)sulfonyl]amino]ethyl acrylate and vinylidene chloride</t>
  </si>
  <si>
    <t>306978-04-1</t>
  </si>
  <si>
    <t>R01203</t>
  </si>
  <si>
    <t>Hexane, 1,6-diisocyanato-, homopolymer, N-(hydroxyethyl)-N-methyl perfluoro-C4-8-alkane sulfonamides- and stearyl alcohol-blocked</t>
  </si>
  <si>
    <t>306978-65-4</t>
  </si>
  <si>
    <t>R01204</t>
  </si>
  <si>
    <t>Poly(oxy-1,2-ethanediyl), .alpha.-[2-(methylamino)ethyl]-, .omega.-[(1,1,3,3-tetramethylbutyl)phenoxy]-, N-[(perfluoro-C4-8-alkyl)sulfonyl] derivatives</t>
  </si>
  <si>
    <t>306979-40-8</t>
  </si>
  <si>
    <t>R01205</t>
  </si>
  <si>
    <t>Sulfonamides, C4-8-alkane, perfluoro, N,N'-[1,6-hexanediylbis[(2-oxo-3,5-oxazolidinediyl)methylene]]bis[N-methyl-</t>
  </si>
  <si>
    <t>306980-27-8</t>
  </si>
  <si>
    <t>R01206</t>
  </si>
  <si>
    <t>1-Decanesulfonyl fluoride, 1,1,2,2,3,3,4,4,5,5,6,6,7,7,8,8,9,9,10,10,10-heneicosafluoro-</t>
  </si>
  <si>
    <t>307-51-7</t>
  </si>
  <si>
    <t>R01207</t>
  </si>
  <si>
    <t>Cyclohexanesulfonic acid, 1,2,2,3,3,4,4,5,5,6,6-undecafluoro-, potassium salt (1:1)</t>
  </si>
  <si>
    <t>3107-18-4</t>
  </si>
  <si>
    <t>R01208</t>
  </si>
  <si>
    <t>Cyclohexanesulfonic acid, 1,2,2,3,3,4,5,5,6,6-decafluoro-4-(1,1,2,2,2-pentafluoroethyl)-, potassium salt (1:1)</t>
  </si>
  <si>
    <t>335-24-0</t>
  </si>
  <si>
    <t>R01209</t>
  </si>
  <si>
    <t>1-Heptanesulfonyl fluoride, 1,1,2,2,3,3,4,4,5,5,6,6,7,7,7-pentadecafluoro-</t>
  </si>
  <si>
    <t>335-71-7</t>
  </si>
  <si>
    <t>R01210</t>
  </si>
  <si>
    <t>1-Decanesulfonic acid, 1,1,2,2,3,3,4,4,5,5,6,6,7,7,8,8,9,9,10,10,10-heneicosafluoro-</t>
  </si>
  <si>
    <t>335-77-3</t>
  </si>
  <si>
    <t>R01211</t>
  </si>
  <si>
    <t>1-Pentanesulfonamide, 1,1,2,2,3,3,4,4,5,5,5-undecafluoro-N-2-propen-1-yl-</t>
  </si>
  <si>
    <t>335-97-7</t>
  </si>
  <si>
    <t>R01212</t>
  </si>
  <si>
    <t>1-Hexanesulfonamide, N-ethyl-1,1,2,2,3,3,4,4,5,5,6,6,6-tridecafluoro-N-(2-hydroxyethyl)-</t>
  </si>
  <si>
    <t>34455-03-3</t>
  </si>
  <si>
    <t>R01213</t>
  </si>
  <si>
    <t>Cyclohexanesulfonyl fluoride, 1,2,2,3,3,4,4,5,5,6,6-undecafluoro-</t>
  </si>
  <si>
    <t>355-03-3</t>
  </si>
  <si>
    <t>R01214</t>
  </si>
  <si>
    <t>1-Hexanesulfonic acid, 1,1,2,2,3,3,4,4,5,5,6,6,6-tridecafluoro-</t>
  </si>
  <si>
    <t>R01215</t>
  </si>
  <si>
    <t>Poly[oxy(methyl-1,2-ethanediyl)], .alpha.-[2-[ethyl[(1,1,2,2,3,3,4,4,5,5,6,6,7,7,8,8,8-heptadecafluorooctyl)sulfonyl]amino]ethyl]-.omega.-hydroxy-</t>
  </si>
  <si>
    <t>37338-48-0</t>
  </si>
  <si>
    <t>R01216</t>
  </si>
  <si>
    <t>1-Pentanesulfonyl fluoride, 1,1,2,2,3,3,4,4,5,5,5-undecafluoro-</t>
  </si>
  <si>
    <t>375-81-5</t>
  </si>
  <si>
    <t>R01217</t>
  </si>
  <si>
    <t>1-Heptanesulfonic acid, 1,1,2,2,3,3,4,4,5,5,6,6,7,7,7-pentadecafluoro-</t>
  </si>
  <si>
    <t>375-92-8</t>
  </si>
  <si>
    <t>R01218</t>
  </si>
  <si>
    <t>2-Propenoic acid, 2-methyl-, 2-[ethyl[(heptadecafluorooctyl)sulfonyl]amino]ethyl ester</t>
  </si>
  <si>
    <t>376-14-7</t>
  </si>
  <si>
    <t>R01219</t>
  </si>
  <si>
    <t>1-Propanaminium, 3-[[(heptadecafluorooctyl)sulfonyl]amino]-N,N,N-trimethyl-, chloride</t>
  </si>
  <si>
    <t>38006-74-5</t>
  </si>
  <si>
    <t>R01220</t>
  </si>
  <si>
    <t>2-Propenoic acid, 2-[butyl[(heptadecafluorooctyl)sulfonyl]amino]ethyl ester</t>
  </si>
  <si>
    <t>383-07-3</t>
  </si>
  <si>
    <t>R01221</t>
  </si>
  <si>
    <t>1-Octanesulfonamide, N-ethyl-1,1,2,2,3,3,4,4,5,5,6,6,7,7,8,8,8-heptadecafluoro-N-[2-(phosphonooxy)ethyl]-</t>
  </si>
  <si>
    <t>3820-83-5</t>
  </si>
  <si>
    <t>R01222</t>
  </si>
  <si>
    <t>Glycine, N-ethyl-N-[(1,1,2,2,3,3,4,4,5,5,6,6,7,7,8,8,8-heptadecafluorooctyl)sulfonyl]-, sodium salt (1:1)</t>
  </si>
  <si>
    <t>3871-50-9</t>
  </si>
  <si>
    <t>R01223</t>
  </si>
  <si>
    <t>1-Pentanesulfonic acid, 1,1,2,2,3,3,4,4,5,5,5-undecafluoro-, potassium salt (1:1)</t>
  </si>
  <si>
    <t>3872-25-1</t>
  </si>
  <si>
    <t>R01224</t>
  </si>
  <si>
    <t>1-Propanaminium, 3-[(carboxymethyl)[(1,1,2,2,3,3,4,4,5,5,6,6,6-tridecafluorohexyl)sulfonyl]amino]-N,N,N-trimethyl-, inner salt</t>
  </si>
  <si>
    <t>38850-52-1</t>
  </si>
  <si>
    <t>R01225</t>
  </si>
  <si>
    <t>1-Propanaminium, N-(2-hydroxyethyl)-N,N-dimethyl-3-[(3-sulfopropyl)[(tridecafluorohexyl)sulfonyl]amino]-, inner salt</t>
  </si>
  <si>
    <t>38850-58-7</t>
  </si>
  <si>
    <t>R01226</t>
  </si>
  <si>
    <t>1-Propanesulfonic acid, 3-[[3-(dimethylamino)propyl][(1,1,2,2,3,3,4,4,5,5,6,6,6-tridecafluorohexyl)sulfonyl]amino]-</t>
  </si>
  <si>
    <t>38850-60-1</t>
  </si>
  <si>
    <t>R01227</t>
  </si>
  <si>
    <t>2-Propenoic acid, 2-[ethyl[(heptadecafluorooctyl)sulfonyl]amino]ethyl ester</t>
  </si>
  <si>
    <t>423-82-5</t>
  </si>
  <si>
    <t>R01228</t>
  </si>
  <si>
    <t>1-Octanesulfonamide, 1,1,2,2,3,3,4,4,5,5,6,6,7,7,8,8,8-heptadecafluoro-N-2-propen-1-yl-</t>
  </si>
  <si>
    <t>423-86-9</t>
  </si>
  <si>
    <t>R01229</t>
  </si>
  <si>
    <t>1-Hexanesulfonamide, N-[3-(dimethylamino)propyl]-1,1,2,2,3,3,4,4,5,5,6,6,6-tridecafluoro-</t>
  </si>
  <si>
    <t>50598-28-2</t>
  </si>
  <si>
    <t>R01230</t>
  </si>
  <si>
    <t>1-Octanesulfonamide, 1,1,2,2,3,3,4,4,5,5,6,6,7,7,8,8,8-heptadecafluoro-N-(phenylmethyl)-</t>
  </si>
  <si>
    <t>50598-29-3</t>
  </si>
  <si>
    <t>R01231</t>
  </si>
  <si>
    <t>Benzenesulfonic acid, [[[(1,1,2,2,3,3,4,4,5,5,6,6,7,7,8,8,8-heptadecafluorooctyl)sulfonyl]amino]methyl]-, sodium salt (1:1)</t>
  </si>
  <si>
    <t>51032-47-4</t>
  </si>
  <si>
    <t>R01232</t>
  </si>
  <si>
    <t>Poly(oxy-1,2-ethanediyl), .alpha.-[[[(1,1,2,2,3,3,4,4,5,5,6,6,7,7,8,8,8-heptadecafluorooctyl)sulfonyl]methylamino]carbonyl]-.omega.-butoxy-</t>
  </si>
  <si>
    <t>52032-20-9</t>
  </si>
  <si>
    <t>R01233</t>
  </si>
  <si>
    <t>1-Propanaminium, N,N,N-trimethyl-3-[[(1,1,2,2,3,3,4,4,5,5,6,6,6-tridecafluorohexyl)sulfonyl]amino]-, chloride (1:1)</t>
  </si>
  <si>
    <t>52166-82-2</t>
  </si>
  <si>
    <t>R01234</t>
  </si>
  <si>
    <t>Poly(oxy-1,2-ethanediyl), .alpha.-[2-[[(1,1,2,2,3,3,4,4,5,5,6,6,7,7,8,8,8-heptadecafluorooctyl)sulfonyl]propylamino]ethyl]-.omega.-hydroxy-</t>
  </si>
  <si>
    <t>52550-45-5</t>
  </si>
  <si>
    <t>R01235</t>
  </si>
  <si>
    <t>Glycine, N-[(1,1,2,2,3,3,4,4,5,5,6,6,7,7,8,8,8-heptadecafluorooctyl)sulfonyl]-N-propyl-, potassium salt (1:1)</t>
  </si>
  <si>
    <t>55910-10-6</t>
  </si>
  <si>
    <t>R01236</t>
  </si>
  <si>
    <t>Poly(oxy-1,2-ethanediyl), .alpha.-[2-[ethyl[(1,1,2,2,3,3,4,4,5,5,6,6,6-tridecafluorohexyl)sulfonyl]amino]ethyl]-.omega.-hydroxy-</t>
  </si>
  <si>
    <t>56372-23-7</t>
  </si>
  <si>
    <t>R01237</t>
  </si>
  <si>
    <t>Benzoic acid, 2,3,4,5-tetrachloro-6-[[[3-[[(heptadecafluorooctyl)sulfonyl]oxy]phenyl]amino]carbonyl]-, monopotassium salt</t>
  </si>
  <si>
    <t>57589-85-2</t>
  </si>
  <si>
    <t>R01238</t>
  </si>
  <si>
    <t>2-Propenoic acid, 4-[[(1,1,2,2,3,3,4,4,5,5,6,6,7,7,8,8,8-heptadecafluorooctyl)sulfonyl]methylamino]butyl ester</t>
  </si>
  <si>
    <t>58920-31-3</t>
  </si>
  <si>
    <t>R01239</t>
  </si>
  <si>
    <t>2-Propenoic acid, 2-[ethyl[(1,1,2,2,3,3,4,4,5,5,6,6,7,7,7-pentadecafluoroheptyl)sulfonyl]amino]ethyl ester</t>
  </si>
  <si>
    <t>59071-10-2</t>
  </si>
  <si>
    <t>R01240</t>
  </si>
  <si>
    <t>1-Heptanesulfonic acid, 1,1,2,2,3,3,4,4,5,5,6,6,7,7,7-pentadecafluoro-, potassium salt (1:1)</t>
  </si>
  <si>
    <t>60270-55-5</t>
  </si>
  <si>
    <t>R01241</t>
  </si>
  <si>
    <t>2-Propenoic acid, 2-methyl-, 4-[[(1,1,2,2,3,3,4,4,5,5,6,6,7,7,8,8,8-heptadecafluorooctyl)sulfonyl]methylamino]butyl ester</t>
  </si>
  <si>
    <t>61577-14-8</t>
  </si>
  <si>
    <t>R01242</t>
  </si>
  <si>
    <t>1-Octanesulfonamide, N-ethyl-1,1,2,2,3,3,4,4,5,5,6,6,7,7,8,8,8-heptadecafluoro-N-[3-(trimethoxysilyl)propyl]-</t>
  </si>
  <si>
    <t>61660-12-6</t>
  </si>
  <si>
    <t>R01243</t>
  </si>
  <si>
    <t>2-Propenoic acid, 2-[[(2,2,3,3,4,4,5,5,6,6,7,7,8,8,9,9,10,10,11,11,11-eicosafluoroundecyl)sulfonyl]methylamino]ethyl ester</t>
  </si>
  <si>
    <t>66008-68-2</t>
  </si>
  <si>
    <t>R01244</t>
  </si>
  <si>
    <t>2-Propenoic acid, 2-[[(2,2,3,3,4,4,5,5,6,6,7,7,8,8,9,9,9-heptadecafluorononyl)sulfonyl]methylamino]ethyl ester</t>
  </si>
  <si>
    <t>66008-69-3</t>
  </si>
  <si>
    <t>R01245</t>
  </si>
  <si>
    <t>2-Propenoic acid, 2-[methyl[(2,2,3,3,4,4,5,5,6,6,7,7,7-tridecafluoroheptyl)sulfonyl]amino]ethyl ester</t>
  </si>
  <si>
    <t>66008-70-6</t>
  </si>
  <si>
    <t>R01246</t>
  </si>
  <si>
    <t>Cyclohexanesulfonic acid, decafluoro(pentafluoroethyl)-, potassium salt</t>
  </si>
  <si>
    <t>67584-42-3</t>
  </si>
  <si>
    <t>R01247</t>
  </si>
  <si>
    <t>1-Hexanesulfonamide, 1,1,2,2,3,3,4,4,5,5,6,6,6-tridecafluoro-N-2-propen-1-yl-</t>
  </si>
  <si>
    <t>67584-48-9</t>
  </si>
  <si>
    <t>R01248</t>
  </si>
  <si>
    <t>1-Heptanesulfonamide, 1,1,2,2,3,3,4,4,5,5,6,6,7,7,7-pentadecafluoro-N-2-propen-1-yl-</t>
  </si>
  <si>
    <t>67584-49-0</t>
  </si>
  <si>
    <t>R01249</t>
  </si>
  <si>
    <t>1-Heptanesulfonamide, N-ethyl-1,1,2,2,3,3,4,4,5,5,6,6,7,7,7-pentadecafluoro-N-[3-(trichlorosilyl)propyl]-</t>
  </si>
  <si>
    <t>67584-50-3</t>
  </si>
  <si>
    <t>R01250</t>
  </si>
  <si>
    <t>Glycine, N-ethyl-N-[(1,1,2,2,3,3,4,4,5,5,5-undecafluoropentyl)sulfonyl]-, potassium salt (1:1)</t>
  </si>
  <si>
    <t>67584-52-5</t>
  </si>
  <si>
    <t>R01251</t>
  </si>
  <si>
    <t>Glycine, N-ethyl-N-[(1,1,2,2,3,3,4,4,5,5,6,6,6-tridecafluorohexyl)sulfonyl]-, potassium salt (1:1)</t>
  </si>
  <si>
    <t>67584-53-6</t>
  </si>
  <si>
    <t>R01252</t>
  </si>
  <si>
    <t>1-Heptanesulfonamide, N-[3-(dimethylamino)propyl]-1,1,2,2,3,3,4,4,5,5,6,6,7,7,7-pentadecafluoro-</t>
  </si>
  <si>
    <t>67584-54-7</t>
  </si>
  <si>
    <t>R01253</t>
  </si>
  <si>
    <t>2-Propenoic acid, 2-[methyl[(1,1,2,2,3,3,4,4,5,5,5-undecafluoropentyl)sulfonyl]amino]ethyl ester</t>
  </si>
  <si>
    <t>67584-56-9</t>
  </si>
  <si>
    <t>R01254</t>
  </si>
  <si>
    <t>2-Propenoic acid, 2-[methyl[(1,1,2,2,3,3,4,4,5,5,6,6,6-tridecafluorohexyl)sulfonyl]amino]ethyl ester</t>
  </si>
  <si>
    <t>67584-57-0</t>
  </si>
  <si>
    <t>R01255</t>
  </si>
  <si>
    <t>1-Propanaminium, N,N,N-trimethyl-3-[[(1,1,2,2,3,3,4,4,5,5,6,6,7,7,7-pentadecafluoroheptyl)sulfonyl]amino]-, iodide (1:1)</t>
  </si>
  <si>
    <t>67584-58-1</t>
  </si>
  <si>
    <t>R01256</t>
  </si>
  <si>
    <t>2-Propenoic acid, 2-methyl-, 2-[methyl[(1,1,2,2,3,3,4,4,5,5,5-undecafluoropentyl)sulfonyl]amino]ethyl ester</t>
  </si>
  <si>
    <t>67584-60-5</t>
  </si>
  <si>
    <t>R01257</t>
  </si>
  <si>
    <t>2-Propenoic acid, 2-methyl-, 2-[methyl[(1,1,2,2,3,3,4,4,5,5,6,6,6-tridecafluorohexyl)sulfonyl]amino]ethyl ester</t>
  </si>
  <si>
    <t>67584-61-6</t>
  </si>
  <si>
    <t>R01258</t>
  </si>
  <si>
    <t>Glycine, N-ethyl-N-[(1,1,2,2,3,3,4,4,5,5,6,6,7,7,7-pentadecafluoroheptyl)sulfonyl]-, potassium salt (1:1)</t>
  </si>
  <si>
    <t>67584-62-7</t>
  </si>
  <si>
    <t>R01259</t>
  </si>
  <si>
    <t>2-Propenoic acid, 2-methyl-, 4-[methyl[(1,1,2,2,3,3,4,4,5,5,6,6,7,7,7-pentadecafluoroheptyl)sulfonyl]amino]butyl ester</t>
  </si>
  <si>
    <t>67906-38-1</t>
  </si>
  <si>
    <t>R01260</t>
  </si>
  <si>
    <t>2-Propenoic acid, 2-methyl-, 4-[methyl[(1,1,2,2,3,3,4,4,5,5,5-undecafluoropentyl)sulfonyl]amino]butyl ester</t>
  </si>
  <si>
    <t>67906-40-5</t>
  </si>
  <si>
    <t>R01261</t>
  </si>
  <si>
    <t>1-Heptanesulfonamide, N-ethyl-1,1,2,2,3,3,4,4,5,5,6,6,7,7,7-pentadecafluoro-N-2-propen-1-yl-</t>
  </si>
  <si>
    <t>67906-41-6</t>
  </si>
  <si>
    <t>R01262</t>
  </si>
  <si>
    <t>1-Decanesulfonic acid, 1,1,2,2,3,3,4,4,5,5,6,6,7,7,8,8,9,9,10,10,10-heneicosafluoro-, ammonium salt</t>
  </si>
  <si>
    <t>67906-42-7</t>
  </si>
  <si>
    <t>R01263</t>
  </si>
  <si>
    <t>2-Propenoic acid, 2-methyl-, 2-[ethyl[(1,1,2,2,3,3,4,4,5,5,6,6,6-tridecafluorohexyl)sulfonyl]amino]ethyl ester</t>
  </si>
  <si>
    <t>67906-70-1</t>
  </si>
  <si>
    <t>R01264</t>
  </si>
  <si>
    <t>2-Propenoic acid, 2-methyl-, 2-[ethyl[(1,1,2,2,3,3,4,4,5,5,6,6,6-tridecafluorohexyl)sulfonyl]amino]ethyl ester, polymer with octadecyl 2-propenoate and 2-propenoic acid</t>
  </si>
  <si>
    <t>67906-71-2</t>
  </si>
  <si>
    <t>R01265</t>
  </si>
  <si>
    <t>2-Propenoic acid, 2-methyl-, 2-[ethyl[(1,1,2,2,3,3,4,4,5,5,5-undecafluoropentyl)sulfonyl]amino]ethyl ester</t>
  </si>
  <si>
    <t>67906-73-4</t>
  </si>
  <si>
    <t>R01266</t>
  </si>
  <si>
    <t>2-Propenoic acid, 2-methyl-, 2-[ethyl[(1,1,2,2,3,3,4,4,5,5,5-undecafluoropentyl)sulfonyl]amino]ethyl ester, polymer with octadecyl 2-propenoate and 2-propenoic acid</t>
  </si>
  <si>
    <t>67906-74-5</t>
  </si>
  <si>
    <t>R01267</t>
  </si>
  <si>
    <t>1-Heptanesulfonamide, N-ethyl-1,1,2,2,3,3,4,4,5,5,6,6,7,7,7-pentadecafluoro-N-[2-(phosphonooxy)ethyl]-</t>
  </si>
  <si>
    <t>67923-61-9</t>
  </si>
  <si>
    <t>R01268</t>
  </si>
  <si>
    <t>2-Propenoic acid, 2-methyl-, 2-[ethyl[(1,1,2,2,3,3,4,4,5,5,6,6,7,7,7-pentadecafluoroheptyl)sulfonyl]amino]ethyl ester</t>
  </si>
  <si>
    <t>67939-36-0</t>
  </si>
  <si>
    <t>R01269</t>
  </si>
  <si>
    <t>2-Propenoic acid, 2-methyl-, 2-[ethyl[(1,1,2,2,3,3,4,4,5,5,6,6,7,7,7-pentadecafluoroheptyl)sulfonyl]amino]ethyl ester, polymer with octadecyl 2-propenoate and 2-propenoic acid</t>
  </si>
  <si>
    <t>67939-37-1</t>
  </si>
  <si>
    <t>R01270</t>
  </si>
  <si>
    <t>1-Octanesulfonamide, N-ethyl-1,1,2,2,3,3,4,4,5,5,6,6,7,7,8,8,8-heptadecafluoro-N-[3-(trichlorosilyl)propyl]-</t>
  </si>
  <si>
    <t>67939-42-8</t>
  </si>
  <si>
    <t>R01271</t>
  </si>
  <si>
    <t>2-Propenoic acid, 2-methyl-, 4-[methyl[(1,1,2,2,3,3,4,4,5,5,6,6,6-tridecafluorohexyl)sulfonyl]amino]butyl ester</t>
  </si>
  <si>
    <t>67939-61-1</t>
  </si>
  <si>
    <t>R01272</t>
  </si>
  <si>
    <t>1-Pentanesulfonamide, N,N'-[phosphinicobis(oxy-2,1-ethanediyl)]bis[N-ethyl-1,1,2,2,3,3,4,4,5,5,5-undecafluoro-</t>
  </si>
  <si>
    <t>67939-87-1</t>
  </si>
  <si>
    <t>R01273</t>
  </si>
  <si>
    <t>1-Octanesulfonamide, N-[3-(dimethylamino)propyl]-1,1,2,2,3,3,4,4,5,5,6,6,7,7,8,8,8-heptadecafluoro-, hydrochloride (1:1)</t>
  </si>
  <si>
    <t>67939-88-2</t>
  </si>
  <si>
    <t>R01274</t>
  </si>
  <si>
    <t>1-Pentanesulfonamide, N-ethyl-1,1,2,2,3,3,4,4,5,5,5-undecafluoro-N-[2-(phosphonooxy)ethyl]-</t>
  </si>
  <si>
    <t>67939-90-6</t>
  </si>
  <si>
    <t>R01275</t>
  </si>
  <si>
    <t>1-Hexanesulfonamide, N,N'-[phosphinicobis(oxy-2,1-ethanediyl)]bis[N-ethyl-1,1,2,2,3,3,4,4,5,5,6,6,6-tridecafluoro-</t>
  </si>
  <si>
    <t>67939-92-8</t>
  </si>
  <si>
    <t>R01276</t>
  </si>
  <si>
    <t>1-Heptanesulfonamide, N,N'-[phosphinicobis(oxy-2,1-ethanediyl)]bis[N-ethyl-1,1,2,2,3,3,4,4,5,5,6,6,7,7,7-pentadecafluoro-</t>
  </si>
  <si>
    <t>67939-93-9</t>
  </si>
  <si>
    <t>R01277</t>
  </si>
  <si>
    <t>1-Heptanesulfonamide, N,N',N''-[phosphinylidynetris(oxy-2,1-ethanediyl)]tris[N-ethyl-1,1,2,2,3,3,4,4,5,5,6,6,7,7,7-pentadecafluoro-</t>
  </si>
  <si>
    <t>67939-94-0</t>
  </si>
  <si>
    <t>R01278</t>
  </si>
  <si>
    <t>2-Propenoic acid, 2-methyl-, 2-[methyl[(1,1,2,2,3,3,4,4,5,5,6,6,7,7,7-pentadecafluoroheptyl)sulfonyl]amino]ethyl ester</t>
  </si>
  <si>
    <t>67939-96-2</t>
  </si>
  <si>
    <t>R01279</t>
  </si>
  <si>
    <t>1-Heptanesulfonamide, N,N'-[phosphinicobis(oxy-2,1-ethanediyl)]bis[N-ethyl-1,1,2,2,3,3,4,4,5,5,6,6,7,7,7-pentadecafluoro-, ammonium salt (1:1)</t>
  </si>
  <si>
    <t>67939-97-3</t>
  </si>
  <si>
    <t>R01280</t>
  </si>
  <si>
    <t>1-Heptanesulfonamide, N-ethyl-1,1,2,2,3,3,4,4,5,5,6,6,7,7,7-pentadecafluoro-N-[2-(phosphonooxy)ethyl]-, ammonium salt (1:2)</t>
  </si>
  <si>
    <t>67939-98-4</t>
  </si>
  <si>
    <t>R01281</t>
  </si>
  <si>
    <t>1-Heptanesulfonamide, N-[3-(dimethylamino)propyl]-1,1,2,2,3,3,4,4,5,5,6,6,7,7,7-pentadecafluoro-, hydrochloride (1:1)</t>
  </si>
  <si>
    <t>67940-02-7</t>
  </si>
  <si>
    <t>R01282</t>
  </si>
  <si>
    <t>1-Hexanesulfonamide, N-ethyl-1,1,2,2,3,3,4,4,5,5,6,6,6-tridecafluoro-N-[2-(phosphonooxy)ethyl]-</t>
  </si>
  <si>
    <t>67969-65-7</t>
  </si>
  <si>
    <t>R01283</t>
  </si>
  <si>
    <t>1-Octanesulfonamide, N-ethyl-1,1,2,2,3,3,4,4,5,5,6,6,7,7,8,8,8-heptadecafluoro-N-[2-(phosphonooxy)ethyl]-, diammonium salt</t>
  </si>
  <si>
    <t>67969-69-1</t>
  </si>
  <si>
    <t>R01284</t>
  </si>
  <si>
    <t>Carbamic acid, N,N'-(4-methyl-1,3-phenylene)bis-, bis[2-[ethyl[(perfluoro-C4-8-alkyl)sulfonyl]amino]ethyl] ester</t>
  </si>
  <si>
    <t>68081-83-4</t>
  </si>
  <si>
    <t>R01285</t>
  </si>
  <si>
    <t>2-Propenoic acid, 2-[methyl[(1,1,2,2,3,3,4,4,5,5,6,6,7,7,7-pentadecafluoroheptyl)sulfonyl]amino]ethyl ester</t>
  </si>
  <si>
    <t>68084-62-8</t>
  </si>
  <si>
    <t>R01286</t>
  </si>
  <si>
    <t>Cyclohexanesulfonyl fluoride, nonafluorobis(trifluoromethyl)-</t>
  </si>
  <si>
    <t>68156-00-3</t>
  </si>
  <si>
    <t>R01287</t>
  </si>
  <si>
    <t>Cyclohexanesulfonic acid, nonafluorobis(trifluoromethyl)-, potassium salt</t>
  </si>
  <si>
    <t>68156-01-4</t>
  </si>
  <si>
    <t>R01288</t>
  </si>
  <si>
    <t>Cyclohexanesulfonyl fluoride, decafluoro-1,1,2,2,2-(pentafluoroethyl)-</t>
  </si>
  <si>
    <t>68156-06-9</t>
  </si>
  <si>
    <t>R01289</t>
  </si>
  <si>
    <t>Cyclohexanesulfonic acid, decafluoro(trifluoromethyl)-, potassium salt (1:1)</t>
  </si>
  <si>
    <t>68156-07-0</t>
  </si>
  <si>
    <t>R01290</t>
  </si>
  <si>
    <t>2-Propenoic acid, 2-methyl-, 2-[ethyl[(1,1,2,2,3,3,4,4,5,5,6,6,7,7,8,8,8-heptadecafluorooctyl)sulfonyl]amino]ethyl ester, telomer with 2-[ethyl[(1,1,2,2,3,3,4,4,4-nonafluorobutyl)sulfonyl]amino]ethyl 2-methyl-2-propenoate, 2-[ethyl[(1,1,2,2,3,3,4,4,5,5,6,6,7,7,7-pentadecafluoroheptyl)sulfonyl]amino]ethyl 2-methyl-2-propenoate, 2-[ethyl</t>
  </si>
  <si>
    <t>68227-87-2</t>
  </si>
  <si>
    <t>R01291</t>
  </si>
  <si>
    <t>2-Propenoic acid, 2-[[(1,1,2,2,3,3,4,4,5,5,6,6,7,7,8,8,8-heptadecafluorooctyl)sulfonyl]methylamino]ethyl ester, polymer with 2-[methyl[(1,1,2,2,3,3,4,4,4-nonafluorobutyl)sulfonyl]amino]ethyl 2-propenoate, .alpha.-(2-methyl-1-oxo-2-propen-1-yl)-.omega.-hydroxypoly(oxy-1,2-ethanediyl), .alpha.-(2-methyl-1-oxo-2-propen-1-yl)-.omega.</t>
  </si>
  <si>
    <t>68227-94-1</t>
  </si>
  <si>
    <t>R01292</t>
  </si>
  <si>
    <t>2-Propenoic acid, butyl ester, telomer with 2-[[(1,1,2,2,3,3,4,4,5,5,6,6,7,7,8,8,8-heptadecafluorooctyl)sulfonyl]methylamino]ethyl 2-propenoate, 2-[methyl[(1,1,2,2,3,3,4,4,4-nonafluorobutyl)sulfonyl]amino]ethyl 2-propenoate, .alpha.-(2-methyl-1-oxo-2-propen-1-yl)-.omega.-hydroxypoly(oxy-1,4-butanediyl), .alpha.-(2-methyl-1-oxo-2-propen-1-yl)-.omega.-[(2-methyl-1-oxo-2-propen-1-yl)oxy]poly(oxy-1,4-butanediyl), 2-[methyl[(1,1,2,2,3,3,4,4,5,5,6,6,7,7,7-pentadecafluoroheptyl)sulfonyl]amino]ethyl 2-propenoate, 2-[methyl[(1,1,2,2,3,3,4,4,5,5,6,6,6-tridecafluorohexyl)sulfonyl]amino]ethyl 2-propenoate, 2-[methyl[(1,1,2,2,3,3,4,4,5,5,5-undecafluoropentyl)sulfonyl]amino]ethyl 2-propenoate and 1-octanethiol</t>
  </si>
  <si>
    <t>68227-96-3</t>
  </si>
  <si>
    <t>R01293</t>
  </si>
  <si>
    <t>2-Propenoic acid, 4-[methyl[(1,1,2,2,3,3,4,4,5,5,6,6,7,7,7-pentadecafluoroheptyl)sulfonyl]amino]butyl ester</t>
  </si>
  <si>
    <t>68227-97-4</t>
  </si>
  <si>
    <t>R01294</t>
  </si>
  <si>
    <t>2-Propenoic acid, 4-[methyl[(1,1,2,2,3,3,4,4,5,5,6,6,6-tridecafluorohexyl)sulfonyl]amino]butyl ester</t>
  </si>
  <si>
    <t>68227-98-5</t>
  </si>
  <si>
    <t>R01295</t>
  </si>
  <si>
    <t>2-Propenoic acid, 4-[methyl[(1,1,2,2,3,3,4,4,5,5,5-undecafluoropentyl)sulfonyl]amino]butyl ester</t>
  </si>
  <si>
    <t>68227-99-6</t>
  </si>
  <si>
    <t>R01296</t>
  </si>
  <si>
    <t>2-Propenoic acid, ethyl ester, polymer with 4-[[(1,1,2,2,3,3,4,4,5,5,6,6,7,7,8,8,8-heptadecafluorooctyl)sulfonyl]methylamino]butyl 2-propenoate, 4-[methyl[(1,1,2,2,3,3,4,4,4-nonafluorobutyl)sulfonyl]amino]butyl 2-propenoate, .alpha.-(2-methyl-1-oxo-2-propen-1-yl)-.omega.-hydroxypoly(oxy-1,4-butanediyl), .alpha.-(2-methyl</t>
  </si>
  <si>
    <t>68228-00-2</t>
  </si>
  <si>
    <t>R01297</t>
  </si>
  <si>
    <t>1-Pentanesulfonamide, 1,1,2,2,3,3,4,4,5,5,5-undecafluoro-N-(4-hydroxybutyl)-N-methyl-</t>
  </si>
  <si>
    <t>68239-72-5</t>
  </si>
  <si>
    <t>R01298</t>
  </si>
  <si>
    <t>1-Octanesulfonamide, 1,1,2,2,3,3,4,4,5,5,6,6,7,7,8,8,8-heptadecafluoro-N-(4-hydroxybutyl)-N-methyl-</t>
  </si>
  <si>
    <t>68239-73-6</t>
  </si>
  <si>
    <t>R01299</t>
  </si>
  <si>
    <t>1-Hexanesulfonamide, 1,1,2,2,3,3,4,4,5,5,6,6,6-tridecafluoro-N-(4-hydroxybutyl)-N-methyl-</t>
  </si>
  <si>
    <t>68239-74-7</t>
  </si>
  <si>
    <t>R01300</t>
  </si>
  <si>
    <t>1-Heptanesulfonamide, N-ethyl-1,1,2,2,3,3,4,4,5,5,6,6,7,7,7-pentadecafluoro-N-[3-(trimethoxysilyl)propyl]-</t>
  </si>
  <si>
    <t>68239-75-8</t>
  </si>
  <si>
    <t>R01301</t>
  </si>
  <si>
    <t>1-Nonanesulfonyl fluoride, 1,1,2,2,3,3,4,4,5,5,6,6,7,7,8,8,9,9,9-nonadecafluoro-</t>
  </si>
  <si>
    <t>68259-06-3</t>
  </si>
  <si>
    <t>R01302</t>
  </si>
  <si>
    <t>1-Heptanesulfonic acid, 1,1,2,2,3,3,4,4,5,5,6,6,7,7,7-pentadecafluoro-, ammonium salt (1:1)</t>
  </si>
  <si>
    <t>68259-07-4</t>
  </si>
  <si>
    <t>R01303</t>
  </si>
  <si>
    <t>1-Pentanesulfonic acid, 1,1,2,2,3,3,4,4,5,5,5-undecafluoro-, ammonium salt (1:1)</t>
  </si>
  <si>
    <t>68259-09-6</t>
  </si>
  <si>
    <t>R01304</t>
  </si>
  <si>
    <t>1-Nonanesulfonic acid, 1,1,2,2,3,3,4,4,5,5,6,6,7,7,8,8,9,9,9-nonadecafluoro-</t>
  </si>
  <si>
    <t>68259-12-1</t>
  </si>
  <si>
    <t>R01305</t>
  </si>
  <si>
    <t>1-Heptanesulfonamide, 1,1,2,2,3,3,4,4,5,5,6,6,7,7,7-pentadecafluoro-N-methyl-</t>
  </si>
  <si>
    <t>68259-14-3</t>
  </si>
  <si>
    <t>R01306</t>
  </si>
  <si>
    <t>1-Hexanesulfonamide, 1,1,2,2,3,3,4,4,5,5,6,6,6-tridecafluoro-N-methyl-</t>
  </si>
  <si>
    <t>68259-15-4</t>
  </si>
  <si>
    <t>Tridecafluoro-N-methylhexanesulphonamide</t>
  </si>
  <si>
    <t>This reference substance list provides examples and is not  a complete list_x000D_
D27.00: Added synonym_x000D_
D26.00: Added new reference substance</t>
  </si>
  <si>
    <t>R01307</t>
  </si>
  <si>
    <t>Poly[oxy(methyl-1,2-ethanediyl)], .alpha.-[2-[ethyl[(1,1,2,2,3,3,4,4,5,5,6,6,6-tridecafluorohexyl)sulfonyl]amino]ethyl]-.omega.-hydroxy-</t>
  </si>
  <si>
    <t>68259-38-1</t>
  </si>
  <si>
    <t>R01308</t>
  </si>
  <si>
    <t>Poly[oxy(methyl-1,2-ethanediyl)], .alpha.-[2-[ethyl[(1,1,2,2,3,3,4,4,5,5,6,6,7,7,7-pentadecafluoroheptyl)sulfonyl]amino]ethyl]-.omega.-hydroxy-</t>
  </si>
  <si>
    <t>68259-39-2</t>
  </si>
  <si>
    <t>R01309</t>
  </si>
  <si>
    <t>2-Propenoic acid, 2-[ethyl[(undecafluoropentyl)sulfonyl]amino]ethyl ester</t>
  </si>
  <si>
    <t>68298-06-6</t>
  </si>
  <si>
    <t>R01310</t>
  </si>
  <si>
    <t>1-Pentanesulfonamide, 1,1,2,2,3,3,4,4,5,5,5-undecafluoro-N-(phenylmethyl)-</t>
  </si>
  <si>
    <t>68298-08-8</t>
  </si>
  <si>
    <t>R01311</t>
  </si>
  <si>
    <t>1-Hexanesulfonamide, 1,1,2,2,3,3,4,4,5,5,6,6,6-tridecafluoro-N-(phenylmethyl)-</t>
  </si>
  <si>
    <t>68298-09-9</t>
  </si>
  <si>
    <t>R01312</t>
  </si>
  <si>
    <t>1-Heptanesulfonamide, 1,1,2,2,3,3,4,4,5,5,6,6,7,7,7-pentadecafluoro-N-(phenylmethyl)-</t>
  </si>
  <si>
    <t>68298-10-2</t>
  </si>
  <si>
    <t>R01313</t>
  </si>
  <si>
    <t>1-Propanaminium, 3-[[(1,1,2,2,3,3,4,4,5,5,6,6,7,7,8,8,8-heptadecafluorooctyl)sulfonyl](3-sulfopropyl)amino]-N-(2-hydroxyethyl)-N,N-dimethyl-, inner salt</t>
  </si>
  <si>
    <t>68298-11-3</t>
  </si>
  <si>
    <t>R01314</t>
  </si>
  <si>
    <t>1-Pentanesulfonamide, 1,1,2,2,3,3,4,4,5,5,5-undecafluoro-N-methyl-</t>
  </si>
  <si>
    <t>68298-13-5</t>
  </si>
  <si>
    <t>R01315</t>
  </si>
  <si>
    <t>2-Propenoic acid, 2-[butyl[(1,1,2,2,3,3,4,4,5,5,6,6,7,7,7-pentadecafluoroheptyl)sulfonyl]amino]ethyl ester</t>
  </si>
  <si>
    <t>68298-60-2</t>
  </si>
  <si>
    <t>R01316</t>
  </si>
  <si>
    <t>2-Propenoic acid, 2-[butyl[(heptadecafluorooctyl)sulfonyl]amino]ethyl ester, telomer with 2-[butyl[(pentadecafluoroheptyl)sulfonyl]amino]ethyl 2-propenoate, methyloxirane polymer with oxirane di-2-propenoate, methyloxirane polymer with oxirane mono-2-propenoate and 1-octanethiol</t>
  </si>
  <si>
    <t>68298-62-4</t>
  </si>
  <si>
    <t>R01317</t>
  </si>
  <si>
    <t>2-Propenoic acid, 2-methyl-, 2-[[[[5-[[[2-[ethyl[(1,1,2,2,3,3,4,4,5,5,6,6,7,7,8,8,8-heptadecafluorooctyl)sulfonyl]amino]ethoxy]carbonyl]amino]-2-methylphenyl]amino]carbonyl]oxy]propyl ester,telomer with butyl 2-propenoate, 2-[[[[5-[[[2-[ethyl[(1,1,2,2,3,3,4,4,4-nonafluorobutyl)sulfonyl]amino]ethoxy]carbon</t>
  </si>
  <si>
    <t>68298-78-2</t>
  </si>
  <si>
    <t>R01318</t>
  </si>
  <si>
    <t>Poly(oxy-1,2-ethanediyl), .alpha.-[2-[ethyl[(1,1,2,2,3,3,4,4,5,5,5-undecafluoropentyl)sulfonyl]amino]ethyl]-.omega.-hydroxy-</t>
  </si>
  <si>
    <t>68298-80-6</t>
  </si>
  <si>
    <t>R01319</t>
  </si>
  <si>
    <t>Poly(oxy-1,2-ethanediyl), .alpha.-[2-[ethyl[(1,1,2,2,3,3,4,4,5,5,6,6,7,7,7-pentadecafluoroheptyl)sulfonyl]amino]ethyl]-.omega.-hydroxy-</t>
  </si>
  <si>
    <t>68298-81-7</t>
  </si>
  <si>
    <t>R01320</t>
  </si>
  <si>
    <t>1-Heptanesulfonamide, 1,1,2,2,3,3,4,4,5,5,6,6,7,7,7-pentadecafluoro-N-(4-hydroxybutyl)-N-methyl-</t>
  </si>
  <si>
    <t>68298-89-5</t>
  </si>
  <si>
    <t>R01321</t>
  </si>
  <si>
    <t>Benzenesulfonic acid, [[[(1,1,2,2,3,3,4,4,5,5,5-undecafluoropentyl)sulfonyl]amino]methyl]-, sodium salt (1:1)</t>
  </si>
  <si>
    <t>68299-20-7</t>
  </si>
  <si>
    <t>R01322</t>
  </si>
  <si>
    <t>Benzenesulfonic acid, [[[(1,1,2,2,3,3,4,4,5,5,6,6,6-tridecafluorohexyl)sulfonyl]amino]methyl]-, sodium salt (1:1)</t>
  </si>
  <si>
    <t>68299-21-8</t>
  </si>
  <si>
    <t>R01323</t>
  </si>
  <si>
    <t>Benzenesulfonic acid, ar-[[[(1,1,2,2,3,3,4,4,5,5,6,6,7,7,7-pentadecafluoroheptyl)sulfonyl]amino]methyl]-, sodium salt (1:1)</t>
  </si>
  <si>
    <t>68299-29-6</t>
  </si>
  <si>
    <t>R01324</t>
  </si>
  <si>
    <t>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.alpha.-(2-methyl-1-oxo-2-propen-1-yl)-.omega.-hydroxypoly(oxy-1,4-butanediyl), .alpha.-(2-methyl-1-oxo-2-propen-1-yl)-.omega.-[(2-methyl-1-oxo-2-propen-1-yl)oxy]poly(oxy-1,4-butanediyl),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t>
  </si>
  <si>
    <t>68299-39-8</t>
  </si>
  <si>
    <t>R01325</t>
  </si>
  <si>
    <t>1-Heptanesulfonamide, N-butyl-1,1,2,2,3,3,4,4,5,5,6,6,7,7,7-pentadecafluoro-N-(2-hydroxyethyl)-</t>
  </si>
  <si>
    <t>68310-02-1</t>
  </si>
  <si>
    <t>R01326</t>
  </si>
  <si>
    <t>Poly[oxy(methyl-1,2-ethanediyl)], .alpha.-[2-[ethyl[(1,1,2,2,3,3,4,4,5,5,5-undecafluoropentyl)sulfonyl]amino]ethyl]-.omega.-hydroxy-</t>
  </si>
  <si>
    <t>68310-17-8</t>
  </si>
  <si>
    <t>R01327</t>
  </si>
  <si>
    <t>1-Propanaminium, 3-[[(1,1,2,2,3,3,4,4,5,5,6,6,7,7,8,8,8-heptadecafluorooctyl)sulfonyl]amino]-N,N,N-trimethyl-, iodide, ammonium salt (1:1:1)</t>
  </si>
  <si>
    <t>68310-75-8</t>
  </si>
  <si>
    <t>R01328</t>
  </si>
  <si>
    <t>Cyclohexanesulfonyl fluoride, decafluoro(trifluoromethyl)-</t>
  </si>
  <si>
    <t>68318-34-3</t>
  </si>
  <si>
    <t>R01329</t>
  </si>
  <si>
    <t>1-Propanaminium, 3-[(carboxymethyl)[(1,1,2,2,3,3,4,4,5,5,6,6,7,7,8,8,8-heptadecafluorooctyl)sulfonyl]amino]-N,N,N-trimethyl-, inner salt</t>
  </si>
  <si>
    <t>68318-36-5</t>
  </si>
  <si>
    <t>R01330</t>
  </si>
  <si>
    <t>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t>
  </si>
  <si>
    <t>68329-56-6</t>
  </si>
  <si>
    <t>R01331</t>
  </si>
  <si>
    <t>Sulfonic acids, C6-12-alkane, perfluoro, potassium salts</t>
  </si>
  <si>
    <t>68391-09-3</t>
  </si>
  <si>
    <t>R01332</t>
  </si>
  <si>
    <t>Benzoic acid, 2,3,4,5-tetrachloro-6-[[[3-[[(1,1,2,2,3,3,4,4,5,5,6,6,7,7,7-pentadecafluoroheptyl)sulfonyl]oxy]phenyl]amino]carbonyl]-, potassium salt (1:1)</t>
  </si>
  <si>
    <t>68541-01-5</t>
  </si>
  <si>
    <t>R01333</t>
  </si>
  <si>
    <t>Benzoic acid, 2,3,4,5-tetrachloro-6-[[[3-[[(1,1,2,2,3,3,4,4,5,5,5-undecafluoropentyl)sulfonyl]oxy]phenyl]amino]carbonyl]-, potassium salt (1:1)</t>
  </si>
  <si>
    <t>68541-02-6</t>
  </si>
  <si>
    <t>R01334</t>
  </si>
  <si>
    <t>2-Propenoic acid, polymer with 2-[ethyl[(heptadecafluorooctyl)sulfonyl]amino]ethyl 2-methyl-2-propenoate and octadecyl 2-propenoate</t>
  </si>
  <si>
    <t>68541-80-0</t>
  </si>
  <si>
    <t>R01335</t>
  </si>
  <si>
    <t>Glycine, N-ethyl-N-[(1,1,2,2,3,3,4,4,5,5,5-undecafluoropentyl)sulfonyl]-, sodium salt (1:1)</t>
  </si>
  <si>
    <t>68555-69-1</t>
  </si>
  <si>
    <t>R01336</t>
  </si>
  <si>
    <t>Glycine, N-ethyl-N-[(1,1,2,2,3,3,4,4,5,5,6,6,6-tridecafluorohexyl)sulfonyl]-, sodium salt (1:1)</t>
  </si>
  <si>
    <t>68555-70-4</t>
  </si>
  <si>
    <t>R01337</t>
  </si>
  <si>
    <t>Glycine, N-ethyl-N-[(1,1,2,2,3,3,4,4,5,5,6,6,7,7,7-pentadecafluoroheptyl)sulfonyl]-, sodium salt (1:1)</t>
  </si>
  <si>
    <t>68555-71-5</t>
  </si>
  <si>
    <t>R01338</t>
  </si>
  <si>
    <t>1-Pentanesulfonamide, N-ethyl-1,1,2,2,3,3,4,4,5,5,5-undecafluoro-N-(2-hydroxyethyl)-</t>
  </si>
  <si>
    <t>68555-72-6</t>
  </si>
  <si>
    <t>R01339</t>
  </si>
  <si>
    <t>1-Heptanesulfonamide, N-ethyl-1,1,2,2,3,3,4,4,5,5,6,6,7,7,7-pentadecafluoro-N-(2-hydroxyethyl)-</t>
  </si>
  <si>
    <t>68555-73-7</t>
  </si>
  <si>
    <t>R01340</t>
  </si>
  <si>
    <t>1-Pentanesulfonamide, 1,1,2,2,3,3,4,4,5,5,5-undecafluoro-N-(2-hydroxyethyl)-N-methyl-</t>
  </si>
  <si>
    <t>68555-74-8</t>
  </si>
  <si>
    <t>R01341</t>
  </si>
  <si>
    <t>1-Hexanesulfonamide, 1,1,2,2,3,3,4,4,5,5,6,6,6-tridecafluoro-N-(2-hydroxyethyl)-N-methyl-</t>
  </si>
  <si>
    <t>68555-75-9</t>
  </si>
  <si>
    <t>R01342</t>
  </si>
  <si>
    <t>1-Heptanesulfonamide, 1,1,2,2,3,3,4,4,5,5,6,6,7,7,7-pentadecafluoro-N-(2-hydroxyethyl)-N-methyl-</t>
  </si>
  <si>
    <t>68555-76-0</t>
  </si>
  <si>
    <t>R01343</t>
  </si>
  <si>
    <t>1-Pentanesulfonamide, N-[3-(dimethylamino)propyl]-1,1,2,2,3,3,4,4,5,5,5-undecafluoro-</t>
  </si>
  <si>
    <t>68555-78-2</t>
  </si>
  <si>
    <t>R01344</t>
  </si>
  <si>
    <t>Glycine, N-ethyl-N-[(1,1,2,2,3,3,4,4,5,5,5-undecafluoropentyl)sulfonyl]-, ethyl ester</t>
  </si>
  <si>
    <t>68555-79-3</t>
  </si>
  <si>
    <t>R01345</t>
  </si>
  <si>
    <t>1-Propanaminium, N,N,N-trimethyl-3-[[(1,1,2,2,3,3,4,4,5,5,6,6,7,7,7-pentadecafluoroheptyl)sulfonyl]amino]-, chloride (1:1)</t>
  </si>
  <si>
    <t>68555-81-7</t>
  </si>
  <si>
    <t>R01346</t>
  </si>
  <si>
    <t>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t>
  </si>
  <si>
    <t>68555-90-8</t>
  </si>
  <si>
    <t>R01347</t>
  </si>
  <si>
    <t>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t>
  </si>
  <si>
    <t>68555-91-9</t>
  </si>
  <si>
    <t>R01348</t>
  </si>
  <si>
    <t>2-Propenoic acid, 2-methyl-, 2-[[(heptadecafluorooctyl)sulfonyl]methylamino]ethyl ester, polymer with 2-[methyl[(nonafluorobutyl)sulfonyl]amino] ethyl 2-methyl-2-propenoate, 2-[methyl[(pentadecafluoroheptyl)sulfonyl]amino]ethyl 2-methyl-2-propenoate, 2-[methyl[(tridecafluorohexyl)sulfonyl]amino]ethyl 2-methyl-2-propenoate, 2-[methyl[(undecafluoropentyl)sulfonyl]amino]ethyl 2-methyl-2-propenoate and octadecyl 2-methyl-2-propenoate</t>
  </si>
  <si>
    <t>68555-92-0</t>
  </si>
  <si>
    <t>R01349</t>
  </si>
  <si>
    <t>2-Propenoic acid, 2-methyl-, 2-[ethyl[(1,1,2,2,3,3,4,4,5,5,6,6,7,7,8,8,8-heptadecafluorooctyl)sulfonyl]amino]ethyl ester, polymer with 2-chloro-1,3-butadiene, 2-[ethyl[(1,1,2,2,3,3,4,4,4-nonafluorobutyl)sulfonyl]amino]ethyl 2-methyl-2-propenoate, 2-[ethyl[(1,1,2,2,3,3,4,4,5,5,6,6,7,7,7-pentadecafluoroheptyl)sulfonyl]amino]ethyl 2-methyl-2-propenoate, 2-[ethyl[(1,1,2,2,3,3,4,4,5,5,6,6,6-tridecafluorohexyl)sulfonyl]amino]ethyl 2-methyl-2-propenoate and 2-[ethyl[(1,1,2,2,3,3,4,4,5,5,5-undecafluoropentyl)sulfonyl]amino]ethyl 2-methyl-2-propenoate</t>
  </si>
  <si>
    <t>68568-77-4</t>
  </si>
  <si>
    <t>R01350</t>
  </si>
  <si>
    <t>2-Propenoic acid, 2-[[(heptadecafluorooctyl)sulfonyl]methylamino]ethyl ester, telomer with 2-[methyl[(nonafluorobutyl)sulfonyl]amino]ethyl 2-propenoate, .alpha.-(2-methyl-1-oxo-2-propenyl)-.omega.-hydroxypoly(oxy-1,2-ethanediyl), .alpha.-(2-methyl-1-oxo-2-propenyl)-.omega.-[(2-methyl-1-oxo-2-propenyl)oxy]poly(oxy-1,2-ethanediyl), 2-[methyl[(pentadecafluoroheptyl)sulfonyl]amino]ethyl 2-propenoate, 2-[methyl[(tridecafluorohexyl)sulfonyl]amino]ethyl 2-propenoate, 2-[methyl[(undecafluoropentyl)sulfonyl]amino]ethyl 2-propenoate and 1-octanethiol</t>
  </si>
  <si>
    <t>68586-14-1</t>
  </si>
  <si>
    <t>R01351</t>
  </si>
  <si>
    <t>Sulfonamides, C4-8-alkane, perfluoro, N-ethyl-N-(hydroxyethyl), reaction products with TDI</t>
  </si>
  <si>
    <t>68608-13-9</t>
  </si>
  <si>
    <t>R01352</t>
  </si>
  <si>
    <t>Sulfonamides, C4-8-alkane, perfluoro, N-ethyl-N-(hydroxyethyl), reaction products with 1,1'-methylenebis[4-isocyanatobenzene]</t>
  </si>
  <si>
    <t>68608-14-0</t>
  </si>
  <si>
    <t>R01353</t>
  </si>
  <si>
    <t>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alcohol</t>
  </si>
  <si>
    <t>68649-26-3</t>
  </si>
  <si>
    <t>R01354</t>
  </si>
  <si>
    <t>2-Propenoic acid, 2-methyl-, 2-ethylhexyl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2-oxiranylmethyl 2-methyl-2-propenoate</t>
  </si>
  <si>
    <t>68797-76-2</t>
  </si>
  <si>
    <t>R01355</t>
  </si>
  <si>
    <t>Benzoic acid, 2,3,4,5-tetrachloro-6-[[[3-[[(1,1,2,2,3,3,4,4,5,5,6,6,6-tridecafluorohexyl)sulfonyl]oxy]phenyl]amino]carbonyl]-, potassium salt (1:1)</t>
  </si>
  <si>
    <t>68815-72-5</t>
  </si>
  <si>
    <t>R01356</t>
  </si>
  <si>
    <t>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.alpha.-(1-oxo-2-propenyl)-.omega.-methoxypoly(oxy-1,2-ethanediyl)</t>
  </si>
  <si>
    <t>68867-60-7</t>
  </si>
  <si>
    <t>R01357</t>
  </si>
  <si>
    <t>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.alpha.-(1-oxo-2-propenyl)-.omega.-methoxypoly(oxy-1,2-ethanediyl)</t>
  </si>
  <si>
    <t>68867-62-9</t>
  </si>
  <si>
    <t>R01358</t>
  </si>
  <si>
    <t>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2-methyl-1,3-butadiene</t>
  </si>
  <si>
    <t>68877-32-7</t>
  </si>
  <si>
    <t>R01359</t>
  </si>
  <si>
    <t>Chromium, diaquatetrachloro[.mu.-[N-ethyl-N-[(heptadecafluorooctyl)sulfonyl]glycinato-.kappa.O:.kappa.O']]-.mu.-hydroxybis(2-methylpropanol)di-</t>
  </si>
  <si>
    <t>68891-96-3</t>
  </si>
  <si>
    <t>R01360</t>
  </si>
  <si>
    <t>Chromium, diaquatetrachloro[.mu.-[N-ethyl-N-[(1,1,2,2,3,3,4,4,5,5,6,6,7,7,7-pentadecafluoroheptyl)sulfonyl]glycinato-.kappa.O:.kappa.O']]-.mu.-hydroxybis(2-propanol)-</t>
  </si>
  <si>
    <t>68891-97-4</t>
  </si>
  <si>
    <t>R01361</t>
  </si>
  <si>
    <t>Chromium, diaquatetrachloro[.mu.-[N-ethyl-N-[(1,1,2,2,3,3,4,4,5,5,6,6,6-tridecafluorohexyl)sulfonyl]glycinato-.kappa.O:.kappa.O']]-.mu.-hydroxybis(2-propanol)di-</t>
  </si>
  <si>
    <t>68891-98-5</t>
  </si>
  <si>
    <t>R01362</t>
  </si>
  <si>
    <t>Chromium, diaquatetrachloro[.mu.-[N-ethyl-N-[(1,1,2,2,3,3,4,4,5,5,5-undecafluoropentyl)sulfonyl]glycinato-.kappa.O:.kappa.O']]-.mu.-hydroxybis(2-propanol)di-</t>
  </si>
  <si>
    <t>68891-99-6</t>
  </si>
  <si>
    <t>R01363</t>
  </si>
  <si>
    <t>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methyl ether and stearyl acrylate</t>
  </si>
  <si>
    <t>68909-15-9</t>
  </si>
  <si>
    <t>R01364</t>
  </si>
  <si>
    <t>Glycine, N-ethyl-N-[(1,1,2,2,3,3,4,4,5,5,5-undecafluoropentyl)sulfonyl]-</t>
  </si>
  <si>
    <t>68957-31-3</t>
  </si>
  <si>
    <t>R01365</t>
  </si>
  <si>
    <t>Glycine, N-ethyl-N-[(1,1,2,2,3,3,4,4,5,5,6,6,6-tridecafluorohexyl)sulfonyl]-</t>
  </si>
  <si>
    <t>68957-32-4</t>
  </si>
  <si>
    <t>R01366</t>
  </si>
  <si>
    <t>Glycine, N-ethyl-N-[(1,1,2,2,3,3,4,4,5,5,6,6,6-tridecafluorohexyl)sulfonyl]-, ethyl ester</t>
  </si>
  <si>
    <t>68957-53-9</t>
  </si>
  <si>
    <t>R01367</t>
  </si>
  <si>
    <t>Glycine, N-ethyl-N-[(1,1,2,2,3,3,4,4,5,5,6,6,7,7,7-pentadecafluoroheptyl)sulfonyl]-, ethyl ester</t>
  </si>
  <si>
    <t>68957-54-0</t>
  </si>
  <si>
    <t>R01368</t>
  </si>
  <si>
    <t>1-Propanaminium, N,N,N-trimethyl-3-[[(1,1,2,2,3,3,4,4,5,5,5-undecafluoropentyl)sulfonyl]amino]-, chloride (1:1)</t>
  </si>
  <si>
    <t>68957-55-1</t>
  </si>
  <si>
    <t>R01369</t>
  </si>
  <si>
    <t>1-Propanaminium, N,N,N-trimethyl-3-[[(1,1,2,2,3,3,4,4,5,5,5-undecafluoropentyl)sulfonyl]amino]-, iodide (1:1)</t>
  </si>
  <si>
    <t>68957-57-3</t>
  </si>
  <si>
    <t>R01370</t>
  </si>
  <si>
    <t>1-Propanaminium, N,N,N-trimethyl-3-[[(1,1,2,2,3,3,4,4,5,5,6,6,6-tridecafluorohexyl)sulfonyl]amino]-, iodide (1:1)</t>
  </si>
  <si>
    <t>68957-58-4</t>
  </si>
  <si>
    <t>R01371</t>
  </si>
  <si>
    <t>1-Pentanesulfonamide, N-[3-(dimethylamino)propyl]-1,1,2,2,3,3,4,4,5,5,5-undecafluoro-, hydrochloride (1:1)</t>
  </si>
  <si>
    <t>68957-60-8</t>
  </si>
  <si>
    <t>R01372</t>
  </si>
  <si>
    <t>1-Hexanesulfonamide, N-[3-(dimethylamino)propyl]-1,1,2,2,3,3,4,4,5,5,6,6,6-tridecafluoro-, hydrochloride (1:1)</t>
  </si>
  <si>
    <t>68957-61-9</t>
  </si>
  <si>
    <t>R01373</t>
  </si>
  <si>
    <t>1-Heptanesulfonamide, N-ethyl-1,1,2,2,3,3,4,4,5,5,6,6,7,7,7-pentadecafluoro-</t>
  </si>
  <si>
    <t>68957-62-0</t>
  </si>
  <si>
    <t>R01374</t>
  </si>
  <si>
    <t>Glycine, N-ethyl-N-[(1,1,2,2,3,3,4,4,5,5,6,6,7,7,7-pentadecafluoroheptyl)sulfonyl]-</t>
  </si>
  <si>
    <t>68957-63-1</t>
  </si>
  <si>
    <t>R01375</t>
  </si>
  <si>
    <t>Poly(oxy-1,2-ethanediyl), .alpha.-[2-[ethyl[(1,1,2,2,3,3,4,4,5,5,6,6,7,7,7-pentadecafluoroheptyl)sulfonyl]amino]ethyl]-.omega.-methoxy-</t>
  </si>
  <si>
    <t>68958-60-1</t>
  </si>
  <si>
    <t>R01376</t>
  </si>
  <si>
    <t>Poly(oxy-1,2-ethanediyl), .alpha.-[2-[ethyl[(heptadecafluorooctyl)sulfonyl]amino]ethyl]-.omega.-methoxy-</t>
  </si>
  <si>
    <t>68958-61-2</t>
  </si>
  <si>
    <t>R01377</t>
  </si>
  <si>
    <t>1-Heptanesulfonic acid, 1,1,2,2,3,3,4,4,5,5,6,6,7,7,7-pentadecafluoro-, compound with 2,2'-iminobis[ethanol] (1:1)</t>
  </si>
  <si>
    <t>70225-15-9</t>
  </si>
  <si>
    <t>R01378</t>
  </si>
  <si>
    <t>1-Pentanesulfonic acid, 1,1,2,2,3,3,4,4,5,5,5-undecafluoro-, compound with 2,2'-iminobis[ethanol] (1:1)</t>
  </si>
  <si>
    <t>70225-17-1</t>
  </si>
  <si>
    <t>R01379</t>
  </si>
  <si>
    <t>1-Propanaminium, N,N,N-trimethyl-3-[[(1,1,2,2,3,3,4,4,5,5,6,6,7,7,7-pentadecafluoroheptyl)sulfonyl]amino]-, sulfate (2:1)</t>
  </si>
  <si>
    <t>70225-20-6</t>
  </si>
  <si>
    <t>R01380</t>
  </si>
  <si>
    <t>1-Propanaminium, N,N,N-trimethyl-3-[[(1,1,2,2,3,3,4,4,5,5,5-undecafluoropentyl)sulfonyl]amino]-, sulfate (2:1)</t>
  </si>
  <si>
    <t>70225-24-0</t>
  </si>
  <si>
    <t>R01381</t>
  </si>
  <si>
    <t>1-Propanaminium, 3-[[(1,1,2,2,3,3,4,4,5,5,6,6,7,7,8,8,8-heptadecafluorooctyl)sulfonyl]amino]-N,N,N-trimethyl-, sulfate (2:1)</t>
  </si>
  <si>
    <t>70225-26-2</t>
  </si>
  <si>
    <t>R01382</t>
  </si>
  <si>
    <t>1-Propanaminium, N,N,N-trimethyl-3-[[(1,1,2,2,3,3,4,4,5,5,6,6,6-tridecafluorohexyl)sulfonyl]amino]-, sulfate (2:1)</t>
  </si>
  <si>
    <t>70248-52-1</t>
  </si>
  <si>
    <t>R01383</t>
  </si>
  <si>
    <t>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t>
  </si>
  <si>
    <t>70776-36-2</t>
  </si>
  <si>
    <t>R01384</t>
  </si>
  <si>
    <t>2-Propenoic acid, 2-methyl-, 2-[[[[5-[[[4-[[(heptadecafluorooctyl)sulfonyl]methylamino]butoxy]carbonyl]amino]-2-methylphenyl]amino]carbonyl]oxy]propyl ester, telomer with butyl 2-propenoate, 2-[[(heptadecafluorooctyl)sulfonyl]methylamino]ethyl 2-propenoate, 2-[[[[2-methyl-5-[[[4-[methyl[(nonafluorobutyl)sulfonyl]amino]butoxy]carbonyl]amino]phenyl]amino]carbonyl]oxy]propyl 2-methyl-2-propenoate, 2-[[[[2-methyl-5-[[[4-[methyl[(pentadecafluoroheptyl)sulfonyl]amino]butoxy]carbonyl]amino]phenyl]amino]carbonyl]oxy]propyl 2-methyl-2-propenoate, 2-[[[[2-methyl-5-[[[4-[methyl[(tridecafluorohexyl)sulfonyl]amino]butoxy]carbonyl]amino]phenyl]amino]carbonyl]oxy]propyl 2-methyl-2-propenoate, 2-[[[[2-methyl-5-[[[4-[methyl[(undecafluoropentyl)sulfonyl]amino]butoxy]carbonyl]amino]phenyl]amino]carbonyl]oxy]propyl 2-methyl-2-propenoate, 2-[methyl[(nonafluorobutyl)sulfonyl]amino]ethyl 2-propenoate, 2-[methyl[(pentadecafluoroheptyl)sulfonyl]amino]ethyl 2-propenoate, 2-[methyl[(tridecafluorohexyl)sulfonyl]amino]ethyl 2-propenoate, 2-[methyl[(undecafluoropentyl)sulfonyl]amino]ethyl 2-propenoate and 1-octanethiol</t>
  </si>
  <si>
    <t>70900-40-2</t>
  </si>
  <si>
    <t>R01385</t>
  </si>
  <si>
    <t>Phosphonic acid, P-[3-[ethyl[(1,1,2,2,3,3,4,4,5,5,6,6,7,7,8,8,8-heptadecafluorooctyl)sulfonyl]amino]propyl]-</t>
  </si>
  <si>
    <t>71463-78-0</t>
  </si>
  <si>
    <t>R01386</t>
  </si>
  <si>
    <t>Phosphonic acid, P-[3-[ethyl[(1,1,2,2,3,3,4,4,5,5,6,6,7,7,7-pentadecafluoroheptyl)sulfonyl]amino]propyl]-</t>
  </si>
  <si>
    <t>71463-79-1</t>
  </si>
  <si>
    <t>R01387</t>
  </si>
  <si>
    <t>Phosphonic acid, P-[3-[ethyl[(1,1,2,2,3,3,4,4,5,5,6,6,7,7,8,8,8-heptadecafluorooctyl)sulfonyl]amino]propyl]-, diethyl ester</t>
  </si>
  <si>
    <t>71463-80-4</t>
  </si>
  <si>
    <t>R01388</t>
  </si>
  <si>
    <t>Phosphonic acid, P-[3-[ethyl[(1,1,2,2,3,3,4,4,5,5,6,6,7,7,7-pentadecafluoroheptyl)sulfonyl]amino]propyl]-, diethyl ester</t>
  </si>
  <si>
    <t>71463-81-5</t>
  </si>
  <si>
    <t>R01389</t>
  </si>
  <si>
    <t>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t>
  </si>
  <si>
    <t>71487-20-2</t>
  </si>
  <si>
    <t>R01390</t>
  </si>
  <si>
    <t>1-Propanesulfonic acid, 3-[[3-(dimethylamino)propyl][(1,1,2,2,3,3,4,4,5,5,6,6,7,7,8,8,8-heptadecafluorooctyl)sulfonyl]amino]-</t>
  </si>
  <si>
    <t>72785-08-1</t>
  </si>
  <si>
    <t>R01391</t>
  </si>
  <si>
    <t>2-Propenoic acid, 2-methyl-, 2-ethylhexyl ester, polymer with 2-[[(1,1,2,2,3,3,4,4,5,5,6,6,7,7,8,8,8-heptadecafluorooctyl)sulfonyl]methylamino]ethyl 2-propenoate</t>
  </si>
  <si>
    <t>73018-93-6</t>
  </si>
  <si>
    <t>R01392</t>
  </si>
  <si>
    <t>Benzamide, 4-[[4-[[[2-[[(1,1,2,2,3,3,4,4,5,5,6,6,7,7,8,8,8-heptadecafluorooctyl)sulfonyl]propylamino]ethyl]amino]carbonyl]phenyl]methyl]-N-octadecyl-</t>
  </si>
  <si>
    <t>73019-19-9</t>
  </si>
  <si>
    <t>R01393</t>
  </si>
  <si>
    <t>1,3-Benzenedicarboxamide, N3-[2-[[(1,1,2,2,3,3,4,4,5,5,6,6,7,7,8,8,8-heptadecafluorooctyl)sulfonyl]methylamino]ethyl]-N1-[2-[[(1,1,2,2,3,3,4,4,5,5,6,6,7,7,8,8,8-heptadecafluorooctyl)sulfonyl]propylamino]ethyl]-4-methyl-</t>
  </si>
  <si>
    <t>73019-20-2</t>
  </si>
  <si>
    <t>R01394</t>
  </si>
  <si>
    <t>2-Propenoic acid, 2-[[(1,1,2,2,3,3,4,4,5,5,6,6,7,7,8,8,8-heptadecafluorooctyl)sulfonyl]propylamino]ethyl ester, polymer with .alpha.-(2-methyl-1-oxo-2-propen-1-yl)-.omega.-methoxypoly(oxy-1,2-ethanediyl)</t>
  </si>
  <si>
    <t>73019-28-0</t>
  </si>
  <si>
    <t>R01395</t>
  </si>
  <si>
    <t>2-Propenoic acid, 2-[[(1,1,2,2,3,3,4,4,5,5,6,6,7,7,8,8,8-heptadecafluorooctyl)sulfonyl]propylamino]ethyl ester, polymer with 2-methyloxirane polymer with oxirane mono(2-methyl-2-propenoate)</t>
  </si>
  <si>
    <t>73038-33-2</t>
  </si>
  <si>
    <t>R01396</t>
  </si>
  <si>
    <t>2-Propenoic acid, 2-[[(1,1,2,2,3,3,4,4,5,5,6,6,7,7,8,8,8-heptadecafluorooctyl)sulfonyl]propylamino]ethyl ester, polymer with .alpha.-(2-methyl-1-oxo-2-propen-1-yl)-.omega.-butoxypoly[oxy(methyl-1,2-ethanediyl)]</t>
  </si>
  <si>
    <t>73275-59-9</t>
  </si>
  <si>
    <t>R01397</t>
  </si>
  <si>
    <t>1-Propanesulfonic acid, 3-[[3-(dimethylamino)propyl][(tridecafluorohexyl)sulfonyl]amino]-2-hydroxy-, monosodium salt</t>
  </si>
  <si>
    <t>73772-32-4</t>
  </si>
  <si>
    <t>R01398</t>
  </si>
  <si>
    <t>1-Hexanesulfonamide, N-[3-(dimethylamino)propyl]-1,1,2,2,3,3,4,4,5,5,6,6,6-tridecafluoro-, acetate (1:1)</t>
  </si>
  <si>
    <t>73772-33-5</t>
  </si>
  <si>
    <t>R01399</t>
  </si>
  <si>
    <t>1-Hexanesulfonamide, N-[3-(dimethylamino)propyl]-1,1,2,2,3,3,4,4,5,5,6,6,6-tridecafluoro-N-[2-[2-(2-hydroxyethoxy)ethoxy]ethyl]-</t>
  </si>
  <si>
    <t>73772-34-6</t>
  </si>
  <si>
    <t>R01400</t>
  </si>
  <si>
    <t>1-Octanesulfonamide, 1,1,2,2,3,3,4,4,5,5,6,6,7,7,8,8,8-heptadecafluoro-</t>
  </si>
  <si>
    <t>754-91-6</t>
  </si>
  <si>
    <t>R01401</t>
  </si>
  <si>
    <t>1-Propanesulfonic acid, 3-[[3-(dimethylamino)propyl][(heptadecafluorooctyl)sulfonyl]amino]-2-hydroxy-, monosodium salt</t>
  </si>
  <si>
    <t>94133-90-1</t>
  </si>
  <si>
    <t>R01402</t>
  </si>
  <si>
    <t>2-Propenoic acid, 2-methyl-, 3-(trimethoxysilyl)propyl ester, polymer with ethenylbenzene, 2-[ethyl[(1,1,2,2,3,3,4,4,5,5,6,6,7,7,8,8,8-heptadecafluorooctyl)sulfonyl]amino]ethyl 2-propenoate and 2-hydroxyethyl 2-propenoate</t>
  </si>
  <si>
    <t>95590-48-0</t>
  </si>
  <si>
    <t>R01403</t>
  </si>
  <si>
    <t>Sulfonamides, C7-8-alkane, perfluoro, N-methyl-N-[2-[(1-oxo-2-propenyl)oxy]ethyl], polymers with 2-ethoxyethyl acrylate, glycidyl methacrylate and N,N,N-trimethyl-2-[(2-methyl-1-oxo-2-propenyl)oxy]ethanaminium chloride</t>
  </si>
  <si>
    <t>98999-57-6</t>
  </si>
  <si>
    <t>R01412</t>
  </si>
  <si>
    <t>R01413</t>
  </si>
  <si>
    <t>R01414</t>
  </si>
  <si>
    <t>R01415</t>
  </si>
  <si>
    <t>Fluorinert heat transfer fluids (FC-40, FC-283) ???</t>
  </si>
  <si>
    <t>86508-42-1</t>
  </si>
  <si>
    <t>R01416</t>
  </si>
  <si>
    <t>Poly(propylene-co-tetrafluoroethylene)</t>
  </si>
  <si>
    <t>27029-05-6</t>
  </si>
  <si>
    <t>R01417</t>
  </si>
  <si>
    <t>Methyl-trioctylammonium bis(trifluoromethylsulfonyl)imide</t>
  </si>
  <si>
    <t>375395-33-8</t>
  </si>
  <si>
    <t>R01418</t>
  </si>
  <si>
    <t>Perfluoropolyalkyl Ether</t>
  </si>
  <si>
    <t>60164-51-4</t>
  </si>
  <si>
    <t>PFPE</t>
  </si>
  <si>
    <t>R01419</t>
  </si>
  <si>
    <t>Fluoroelastomers</t>
  </si>
  <si>
    <t>64706-30-5</t>
  </si>
  <si>
    <t>FKM</t>
  </si>
  <si>
    <t>R01420</t>
  </si>
  <si>
    <t>1-Hexene, 3,3,4,4,5,5,6,6,6-nonafluoro-, polymer with ethene and 1,1,2,2-tetrafluoroethene</t>
  </si>
  <si>
    <t>68258-85-5</t>
  </si>
  <si>
    <t>ETFE</t>
  </si>
  <si>
    <t>R01421</t>
  </si>
  <si>
    <t>1-Propene, 1,1,2,3,3,3-hexafluoro-, oxidized, polymd.</t>
  </si>
  <si>
    <t>69991-67-9</t>
  </si>
  <si>
    <t>R01422</t>
  </si>
  <si>
    <t>Polytetrafluoroethylene</t>
  </si>
  <si>
    <t>9002-84-0</t>
  </si>
  <si>
    <t>PTFE</t>
  </si>
  <si>
    <t>R01423</t>
  </si>
  <si>
    <t>Vinylidene fluoride-hexafluoropropylene polymer</t>
  </si>
  <si>
    <t>9011-17-0</t>
  </si>
  <si>
    <t>R01424</t>
  </si>
  <si>
    <t>Polyvinylidene fluoride</t>
  </si>
  <si>
    <t>24937-79-9</t>
  </si>
  <si>
    <t>PVDF</t>
  </si>
  <si>
    <t>R01425</t>
  </si>
  <si>
    <t>1-Propene, 1,1,2,3,3,3-hexafluoro-, polymer with 1,1-difluoroethene and 1,1,2,2-tetrafluoroethene</t>
  </si>
  <si>
    <t>25190-89-0</t>
  </si>
  <si>
    <t>R01426</t>
  </si>
  <si>
    <t>Perfluoroethylene propylene copolymer</t>
  </si>
  <si>
    <t>25067-11-2</t>
  </si>
  <si>
    <t>FEP</t>
  </si>
  <si>
    <t>R01427</t>
  </si>
  <si>
    <t>2-(Perfluorohexyl)ethane-1-sulfonic acid</t>
  </si>
  <si>
    <t>27619-97-2</t>
  </si>
  <si>
    <t>6:2 FTSA</t>
  </si>
  <si>
    <t>R01428</t>
  </si>
  <si>
    <t>Heptafluorobutyric acid</t>
  </si>
  <si>
    <t>375-22-4</t>
  </si>
  <si>
    <t>PFBA</t>
  </si>
  <si>
    <t>R01429</t>
  </si>
  <si>
    <t>ethene,1,1,2,2-tetrafluoro-, polymer with 1,1'oxybis[ethene]</t>
  </si>
  <si>
    <t>102646-47-9</t>
  </si>
  <si>
    <t>R01430</t>
  </si>
  <si>
    <t>Perfluorohexane</t>
  </si>
  <si>
    <t>R01431</t>
  </si>
  <si>
    <t>Perfluoromethylcyclopentane</t>
  </si>
  <si>
    <t>1805-22-7</t>
  </si>
  <si>
    <t>R01434</t>
  </si>
  <si>
    <t>Chlorotrifluoroethylene polymer</t>
  </si>
  <si>
    <t>9002-83-9</t>
  </si>
  <si>
    <t>PCTFE</t>
  </si>
  <si>
    <t>R01435</t>
  </si>
  <si>
    <t>Poly(ethylene-alt-chlorotrifluoroethylene)</t>
  </si>
  <si>
    <t>25101-45-5</t>
  </si>
  <si>
    <t>ECTFE</t>
  </si>
  <si>
    <t>R01436</t>
  </si>
  <si>
    <t>Fluoroethylene-alkyl vinylether</t>
  </si>
  <si>
    <t>146915-43-7</t>
  </si>
  <si>
    <t>FEVE</t>
  </si>
  <si>
    <t>R01437</t>
  </si>
  <si>
    <t>Ethanesulfonic acid, 2-[1-[difluoro[(trifluoroethenyl)oxy]methyl]-1,2,2,2,-tetrafluoroethyoxy-1,1,2,2-tetrafluoro-, polymer with tetrafluoroethene</t>
  </si>
  <si>
    <t>31175-20-9</t>
  </si>
  <si>
    <t>R01438</t>
  </si>
  <si>
    <t>1,1,1,2,2,3,4,5,5,5-decafluoropentane</t>
  </si>
  <si>
    <t>R01439</t>
  </si>
  <si>
    <t>Butane, 1,1,1,2,2,3,3,4,4-nonafluoro-4-methoxy-</t>
  </si>
  <si>
    <t>163702-07-6</t>
  </si>
  <si>
    <t>This reference substance list provides examples and is not  a complete list_x000D_
D27.00: Correction made to substance name_x000D_
D26.00: Added new reference substance</t>
  </si>
  <si>
    <t>R01440</t>
  </si>
  <si>
    <t>Methylperfluoroisoalkyl ether</t>
  </si>
  <si>
    <t>163702-08-7</t>
  </si>
  <si>
    <t>R01441</t>
  </si>
  <si>
    <t>Ethyl perfluoroalkyl ether</t>
  </si>
  <si>
    <t>163702-05-4</t>
  </si>
  <si>
    <t>R01442</t>
  </si>
  <si>
    <t>Perfluoroindane</t>
  </si>
  <si>
    <t>374-80-1</t>
  </si>
  <si>
    <t>R01443</t>
  </si>
  <si>
    <t>Aliphatic perfluoroalkane</t>
  </si>
  <si>
    <t>335-57-9</t>
  </si>
  <si>
    <t>R01444</t>
  </si>
  <si>
    <t>1H-perfluoroalkane</t>
  </si>
  <si>
    <t>R01445</t>
  </si>
  <si>
    <t>1,1,2,2,-tetrafluoroethane</t>
  </si>
  <si>
    <t>R01446</t>
  </si>
  <si>
    <t>Perfluoroisohexane</t>
  </si>
  <si>
    <t>355-04-4</t>
  </si>
  <si>
    <t>R01447</t>
  </si>
  <si>
    <t>Perfluoro-2-methyl-3-ethylpentane</t>
  </si>
  <si>
    <t>354-97-2</t>
  </si>
  <si>
    <t>R01448</t>
  </si>
  <si>
    <t>Perfluoro-2,4-dimethyl-3-ethylpentane</t>
  </si>
  <si>
    <t>50285-18-2</t>
  </si>
  <si>
    <t>R01449</t>
  </si>
  <si>
    <t>Perfluoro-1,2-dimethylcycloalkane</t>
  </si>
  <si>
    <t>306-98-9</t>
  </si>
  <si>
    <t>R01450</t>
  </si>
  <si>
    <t>Perfluoro-1,3-dimethylcycloalkane</t>
  </si>
  <si>
    <t>335-27-3</t>
  </si>
  <si>
    <t>R01451</t>
  </si>
  <si>
    <t>Perfluorodecalin</t>
  </si>
  <si>
    <t>306-94-5</t>
  </si>
  <si>
    <t>R01452</t>
  </si>
  <si>
    <t>Perfluoromethyldecalin</t>
  </si>
  <si>
    <t>306-92-3</t>
  </si>
  <si>
    <t>R01453</t>
  </si>
  <si>
    <t>Perfluoroperhydrofluorene</t>
  </si>
  <si>
    <t>307-08-4</t>
  </si>
  <si>
    <t>R01454</t>
  </si>
  <si>
    <t>Perfluorotetradecahydrophenanthrene</t>
  </si>
  <si>
    <t>306-91-2</t>
  </si>
  <si>
    <t>R01455</t>
  </si>
  <si>
    <t>Perfluoroperhydrofluoranthene</t>
  </si>
  <si>
    <t>662-28-2</t>
  </si>
  <si>
    <t>R01456</t>
  </si>
  <si>
    <t>Perfluoroperhydrobenzyltetralin</t>
  </si>
  <si>
    <t>116265-66-8</t>
  </si>
  <si>
    <t>R01457</t>
  </si>
  <si>
    <t>Propane, 1,1,1,2,2,3,3-heptafluoro-3-methoxy-</t>
  </si>
  <si>
    <t>375-03-1</t>
  </si>
  <si>
    <t>R01458</t>
  </si>
  <si>
    <t>Ethyl perfluoroisoalkyl ether</t>
  </si>
  <si>
    <t>297730-93-9</t>
  </si>
  <si>
    <t>R01459</t>
  </si>
  <si>
    <t>3,3,4,4,5,5,6,6,-octafluoro-1-Hexene</t>
  </si>
  <si>
    <t>159148-08-0</t>
  </si>
  <si>
    <t>R01460</t>
  </si>
  <si>
    <t>3,3,4,5,5,5-hexafluoro-1-Pentene</t>
  </si>
  <si>
    <t>2375-68-0</t>
  </si>
  <si>
    <t>R01461</t>
  </si>
  <si>
    <t>1,1,1,2,3,4,5,5,5-nonafluoro-2-(trifluoromethyl)-Pentane</t>
  </si>
  <si>
    <t>85720-78-1</t>
  </si>
  <si>
    <t>R01462</t>
  </si>
  <si>
    <t>Methyl perfluoroisoalkyl ether</t>
  </si>
  <si>
    <t>22052-84-2</t>
  </si>
  <si>
    <t>R01463</t>
  </si>
  <si>
    <t>Ethyl perfluoroisobutyl ether</t>
  </si>
  <si>
    <t>163702-06-5</t>
  </si>
  <si>
    <t>R01464</t>
  </si>
  <si>
    <t>1,1,2,2-tetrafluoro-1-(2,2,2-trifluoroethoxy)-ethane</t>
  </si>
  <si>
    <t>406-78-0</t>
  </si>
  <si>
    <t>R01465</t>
  </si>
  <si>
    <t>Perfluoromethylcyclohexane</t>
  </si>
  <si>
    <t>355-02-2</t>
  </si>
  <si>
    <t>R01466</t>
  </si>
  <si>
    <t>Bis(2-ethylhexyl) tetrabromophthalate</t>
  </si>
  <si>
    <t>TBPH; BEHTP; BEH-TEBP</t>
  </si>
  <si>
    <t>R01467</t>
  </si>
  <si>
    <t>Pentachlorophenol and its salts and esters</t>
  </si>
  <si>
    <t>Carbonic acid, 1,1-dimethylethyl pentachlorophenyl ester</t>
  </si>
  <si>
    <t>18942-25-1</t>
  </si>
  <si>
    <t>D28.00: Added new reference substance</t>
  </si>
  <si>
    <t>R01468</t>
  </si>
  <si>
    <t>Acetic acid, 2,2,2-trichloro-, 2,3,4,5,6-pentachlorophenyl ester</t>
  </si>
  <si>
    <t>2879-60-9</t>
  </si>
  <si>
    <t>R01469</t>
  </si>
  <si>
    <t>Acetic acid, 2,2-dichloro-, 2,3,4,5,6-pentachlorophenyl ester</t>
  </si>
  <si>
    <t>19745-69-8</t>
  </si>
  <si>
    <t>R01470</t>
  </si>
  <si>
    <t>Pentachlorophenol salts</t>
  </si>
  <si>
    <t>R01471</t>
  </si>
  <si>
    <t>Pentachlorophenol</t>
  </si>
  <si>
    <t>87-86-5</t>
  </si>
  <si>
    <t>R01472</t>
  </si>
  <si>
    <t>Sodium pentachlorophenolate</t>
  </si>
  <si>
    <t>131-52-2</t>
  </si>
  <si>
    <t>R01473</t>
  </si>
  <si>
    <t>Zinc bis(pentachlorophenolate)</t>
  </si>
  <si>
    <t>2917-32-0</t>
  </si>
  <si>
    <t>R01474</t>
  </si>
  <si>
    <t>N2-benzyl pentachlorophenyl N2-carboxy-L-(2-aminoglutaramate)</t>
  </si>
  <si>
    <t>13673-51-3</t>
  </si>
  <si>
    <t>R01475</t>
  </si>
  <si>
    <t>Perchlorophenyl N-(benzyloxycarbonyl)-L-isoleucinate</t>
  </si>
  <si>
    <t>13673-53-5</t>
  </si>
  <si>
    <t>R01476</t>
  </si>
  <si>
    <t>Perchlorophenyl S-benzyl-N-(benzyloxycarbonyl)-L-cysteinate</t>
  </si>
  <si>
    <t>13673-54-6</t>
  </si>
  <si>
    <t>R01477</t>
  </si>
  <si>
    <t>Pentachlorophenyl N-[[(4-methoxyphenyl)methoxy]carbonyl]-L-serinate</t>
  </si>
  <si>
    <t>23234-97-1</t>
  </si>
  <si>
    <t>R01478</t>
  </si>
  <si>
    <t>Pentachlorophenol esters</t>
  </si>
  <si>
    <t>R01479</t>
  </si>
  <si>
    <t>Perchlorophenyl 5-oxo-L-prolinate</t>
  </si>
  <si>
    <t>28990-85-4</t>
  </si>
  <si>
    <t>R01480</t>
  </si>
  <si>
    <t>Pentachlorophenyl laurate</t>
  </si>
  <si>
    <t>3772-94-9</t>
  </si>
  <si>
    <t>R01481</t>
  </si>
  <si>
    <t>Potassium pentachlorophenolate</t>
  </si>
  <si>
    <t>7778-73-6</t>
  </si>
  <si>
    <t>R01571</t>
  </si>
  <si>
    <t>Oligomerisation and alkylation reaction products of 2-phenylpropene and phenol</t>
  </si>
  <si>
    <t>Phenol, methylstyrenated</t>
  </si>
  <si>
    <t>68512-30-1</t>
  </si>
  <si>
    <t>R01572</t>
  </si>
  <si>
    <t>2024-07-21</t>
  </si>
  <si>
    <t>D29.00: Added new reference substance</t>
  </si>
  <si>
    <t>R01573</t>
  </si>
  <si>
    <t>R01574</t>
  </si>
  <si>
    <t>R01575</t>
  </si>
  <si>
    <t>R01576</t>
  </si>
  <si>
    <t>R01577</t>
  </si>
  <si>
    <t>R01578</t>
  </si>
  <si>
    <t>R01579</t>
  </si>
  <si>
    <t>1-(4-butoxy-1-naphthalenyl)tetrahydrothiophenium 1,1,2,2,3,3,4,4,4-nonafluoro-1-butanesulfonate</t>
  </si>
  <si>
    <t>R01580</t>
  </si>
  <si>
    <t>R01581</t>
  </si>
  <si>
    <t>bis(4-t-butylphenyl)iodonium perfluorobutanesulfonate</t>
  </si>
  <si>
    <t>R01582</t>
  </si>
  <si>
    <t>TOTAL, Packaging Only</t>
  </si>
  <si>
    <t>TOTAL, Part Only</t>
  </si>
  <si>
    <t>TOTAL, incl. Part and Packaging</t>
  </si>
  <si>
    <t>PART DETAILS</t>
  </si>
  <si>
    <t>% of total part weight</t>
  </si>
  <si>
    <t>Total material/substance weight divided by total weight (Automated)</t>
  </si>
  <si>
    <t>Weight of component reused for its original purpose and integrated into new component. This may involve cleaning or refurb activities.</t>
  </si>
  <si>
    <t>Portion of material sourced from recycled/scrap content (where applicable)</t>
  </si>
  <si>
    <t>% of material net weight sourced from virgin content</t>
  </si>
  <si>
    <t>% of net material sourced from recycled/scrap content (where applicable)</t>
  </si>
  <si>
    <t>% of net material comprised of reused component (where applicable)</t>
  </si>
  <si>
    <r>
      <t xml:space="preserve">Total Net Weight
</t>
    </r>
    <r>
      <rPr>
        <i/>
        <u/>
        <sz val="10"/>
        <color theme="0"/>
        <rFont val="Aptos Narrow"/>
        <family val="2"/>
      </rPr>
      <t>Total: A+B+C</t>
    </r>
  </si>
  <si>
    <t>Net Weight Check</t>
  </si>
  <si>
    <t>Oil</t>
  </si>
  <si>
    <t>Coal</t>
  </si>
  <si>
    <t>Gas</t>
  </si>
  <si>
    <t>Hydro</t>
  </si>
  <si>
    <t>Wind</t>
  </si>
  <si>
    <t>Solar</t>
  </si>
  <si>
    <t>Nuclear</t>
  </si>
  <si>
    <t>CAS Number</t>
  </si>
  <si>
    <t>Substance_Group</t>
  </si>
  <si>
    <t>Copper Mark, Responsible copper initiative (RCI)</t>
  </si>
  <si>
    <t>Aluminum Stewardship Initiative (ASI)</t>
  </si>
  <si>
    <t>Responsible Mining Assurance (IRMA), Nickel Institute Sustainable Program</t>
  </si>
  <si>
    <t>Responsible Minerals Initiative (RMI), OECD Guidelines, IRMA Standard</t>
  </si>
  <si>
    <t>Forest Stewardship Council (FSC) certification, PEFC, SFI, Rainforest Alliance Certified</t>
  </si>
  <si>
    <t>Module A: Part and Material Information</t>
  </si>
  <si>
    <t>Section 1: General Information</t>
  </si>
  <si>
    <t>Section 2: Material and Packaging Data</t>
  </si>
  <si>
    <t>(All)</t>
  </si>
  <si>
    <t>Specific Substance</t>
  </si>
  <si>
    <t>Refer to 'Material Lookup' tab to filter for substance.</t>
  </si>
  <si>
    <r>
      <rPr>
        <b/>
        <u/>
        <sz val="10"/>
        <color rgb="FF484848"/>
        <rFont val="Aptos Narrow"/>
        <family val="2"/>
      </rPr>
      <t>Instructions</t>
    </r>
    <r>
      <rPr>
        <b/>
        <sz val="10"/>
        <color rgb="FF484848"/>
        <rFont val="Aptos Narrow"/>
        <family val="2"/>
      </rPr>
      <t>:</t>
    </r>
    <r>
      <rPr>
        <sz val="10"/>
        <color rgb="FF484848"/>
        <rFont val="Aptos Narrow"/>
        <family val="2"/>
      </rPr>
      <t xml:space="preserve"> This tab summarizes the data from the 'IEC62474_ReferenceSubstances' tab. You may filter by Substance Group, Specific Substance or CAS Number, depending on your preferred search functionality.</t>
    </r>
  </si>
  <si>
    <t>Section 2: Total Energy Usage of Facility</t>
  </si>
  <si>
    <t>Section 1: Annual Production Data</t>
  </si>
  <si>
    <t>Relevant Production Year</t>
  </si>
  <si>
    <t>Product</t>
  </si>
  <si>
    <t>Product #1</t>
  </si>
  <si>
    <t>Product #2</t>
  </si>
  <si>
    <t>Product#3</t>
  </si>
  <si>
    <t>Product#4</t>
  </si>
  <si>
    <t>Product #3</t>
  </si>
  <si>
    <t>Product #4</t>
  </si>
  <si>
    <t>Product#5</t>
  </si>
  <si>
    <t>Product#6</t>
  </si>
  <si>
    <t>Product #5</t>
  </si>
  <si>
    <t>Product #6</t>
  </si>
  <si>
    <t>Product#7</t>
  </si>
  <si>
    <t>Product#8</t>
  </si>
  <si>
    <t>Product #7</t>
  </si>
  <si>
    <t>Product #8</t>
  </si>
  <si>
    <t>Product#9</t>
  </si>
  <si>
    <t>Product#10</t>
  </si>
  <si>
    <t>Product #9</t>
  </si>
  <si>
    <t>Product #10</t>
  </si>
  <si>
    <t>Product#11</t>
  </si>
  <si>
    <t>Product #11</t>
  </si>
  <si>
    <t>Product #12</t>
  </si>
  <si>
    <t>Product #13</t>
  </si>
  <si>
    <t>Product #14</t>
  </si>
  <si>
    <t>Product #15</t>
  </si>
  <si>
    <t>Product #16</t>
  </si>
  <si>
    <t>Product #17</t>
  </si>
  <si>
    <t>Product #18</t>
  </si>
  <si>
    <t>Product #19</t>
  </si>
  <si>
    <t>Product #20</t>
  </si>
  <si>
    <t>A</t>
  </si>
  <si>
    <t>A*B</t>
  </si>
  <si>
    <t>B</t>
  </si>
  <si>
    <t>Total</t>
  </si>
  <si>
    <t>Total Electricity</t>
  </si>
  <si>
    <t>Energy Source</t>
  </si>
  <si>
    <t>Unit (e.g. MJ, kWh, etc.)</t>
  </si>
  <si>
    <t>Electricity from Coal</t>
  </si>
  <si>
    <t>Electricity from Gas</t>
  </si>
  <si>
    <t>Electricity from Oil</t>
  </si>
  <si>
    <t>Electricity from Hydro</t>
  </si>
  <si>
    <t>Electricity from Wind</t>
  </si>
  <si>
    <t>Electricity from Solar</t>
  </si>
  <si>
    <t>Electricity from Nuclear</t>
  </si>
  <si>
    <t>Total Weight in Year (Automated)</t>
  </si>
  <si>
    <t>MJ</t>
  </si>
  <si>
    <r>
      <t>Energy per product, based on Weight based allocation (</t>
    </r>
    <r>
      <rPr>
        <b/>
        <u/>
        <sz val="10"/>
        <color rgb="FF484848"/>
        <rFont val="Aptos Narrow"/>
        <family val="2"/>
      </rPr>
      <t>Complete Section 2 table to populate this section</t>
    </r>
    <r>
      <rPr>
        <b/>
        <sz val="10"/>
        <color rgb="FF484848"/>
        <rFont val="Aptos Narrow"/>
        <family val="2"/>
      </rPr>
      <t>)</t>
    </r>
  </si>
  <si>
    <t>Select applicable year</t>
  </si>
  <si>
    <t>INSTRUCTIONS:</t>
  </si>
  <si>
    <r>
      <rPr>
        <u/>
        <sz val="10"/>
        <color theme="1"/>
        <rFont val="Aptos Narrow"/>
        <family val="2"/>
      </rPr>
      <t>Overview</t>
    </r>
    <r>
      <rPr>
        <sz val="10"/>
        <color theme="1"/>
        <rFont val="Aptos Narrow"/>
        <family val="2"/>
      </rPr>
      <t>: This tool enables weight based allocation of the energy usage at your facility. Please ensure that the products that you list in the first column of the table in Section 1 are applicable to the scope of the facility energy data that you input in Section 2.</t>
    </r>
  </si>
  <si>
    <t>(3) Update Section 2 with the energy data for the relevant production year and facility.</t>
  </si>
  <si>
    <t>(4) Provide the unit level energy data from Columns F-Q for GE Vernova part.</t>
  </si>
  <si>
    <r>
      <t xml:space="preserve">(1) Select production year in </t>
    </r>
    <r>
      <rPr>
        <sz val="10"/>
        <color rgb="FF7030A0"/>
        <rFont val="Aptos Narrow"/>
        <family val="2"/>
      </rPr>
      <t>Cell C11</t>
    </r>
  </si>
  <si>
    <r>
      <t xml:space="preserve">(2) Add the list of products that are produced in the factory for the relevant production year selected in </t>
    </r>
    <r>
      <rPr>
        <sz val="10"/>
        <color rgb="FF7030A0"/>
        <rFont val="Aptos Narrow"/>
        <family val="2"/>
      </rPr>
      <t>Cell C11</t>
    </r>
    <r>
      <rPr>
        <sz val="10"/>
        <color theme="1"/>
        <rFont val="Aptos Narrow"/>
        <family val="2"/>
      </rPr>
      <t>.</t>
    </r>
  </si>
  <si>
    <t>Quantity Produced in Relevant Production Year (Cell C11)</t>
  </si>
  <si>
    <t>Weight per Unit (kg)</t>
  </si>
  <si>
    <t>kWh</t>
  </si>
  <si>
    <t>Amount per kg of total production (Automated)</t>
  </si>
  <si>
    <t>See 'Operational Energy Data' tab for model to calculate product level energy use from facility level data</t>
  </si>
  <si>
    <t>Unit (e.g. kWh, MJ)</t>
  </si>
  <si>
    <t>CAS_Number</t>
  </si>
  <si>
    <t>Factory Location</t>
  </si>
  <si>
    <t>Supplier Connect ID</t>
  </si>
  <si>
    <t>Supplier Parent Name (if applicable)</t>
  </si>
  <si>
    <t>PACKAGING AND FIXTURE DETAILS (SUPPLIER TO GEV)</t>
  </si>
  <si>
    <t>% of total packaging/fixture weight</t>
  </si>
  <si>
    <t>Model C: Material &amp; Substances weight</t>
  </si>
  <si>
    <t>Module D: Circularity Material Properties</t>
  </si>
  <si>
    <t>Module E: Sustainable Sourcing Information</t>
  </si>
  <si>
    <t>Raw Material Country of Origin (if available)</t>
  </si>
  <si>
    <t>Other</t>
  </si>
  <si>
    <t>Nominal Part Weight (kg)</t>
  </si>
  <si>
    <t>PO number(s) - Optional</t>
  </si>
  <si>
    <t>Section 3: Operational Energy Data per Component</t>
  </si>
  <si>
    <t>Definitions</t>
  </si>
  <si>
    <t>Recycled content</t>
  </si>
  <si>
    <t>TERM</t>
  </si>
  <si>
    <t>DEFINITION</t>
  </si>
  <si>
    <t>Biodegradable material</t>
  </si>
  <si>
    <t>A material that can undergo near-complete biological decomposition into carbon dioxide, water, inorganic compounds, and biomass in a natural medium (soil, water, or anaerobic environments) within a limited time period, thereby efficiently returning nutrients from the material back to the earth.</t>
  </si>
  <si>
    <t>Biological material</t>
  </si>
  <si>
    <t>A material that is extracted from a plant or animal source without significant chemical processing.</t>
  </si>
  <si>
    <t>LCA</t>
  </si>
  <si>
    <t>Life Cycle Assessment</t>
  </si>
  <si>
    <t>Nominal weight</t>
  </si>
  <si>
    <t>Packaging</t>
  </si>
  <si>
    <t>Products made of any materials of any nature to be used for the containment, protection, handling, delivery, [storage, transport] and presentation of goods, from raw materials to processed goods, from the producer to the user or consumer.</t>
  </si>
  <si>
    <t>Parts</t>
  </si>
  <si>
    <t xml:space="preserve">Product or component of products.  Typically, parts are considered articles which have a set shape and structure related to their end use.  </t>
  </si>
  <si>
    <t>PFAS</t>
  </si>
  <si>
    <t>Per and Polyfluoroalkyl Substances</t>
  </si>
  <si>
    <t>POPs</t>
  </si>
  <si>
    <t>Persistent Organic Pollutants</t>
  </si>
  <si>
    <t>REACH</t>
  </si>
  <si>
    <t>Registration, Evaluation, Authorization, and Restriction of Chemicals</t>
  </si>
  <si>
    <t>Proportion of pre-consumer or post-consumer materials, by mass, of recycled material in a product or packaging.</t>
  </si>
  <si>
    <t>Recycling</t>
  </si>
  <si>
    <t>Any recovery operation by which waste materials are reprocessed into products, materials or substances whether for the original or other purposes. It includes the reprocessing of organic material but does not include energy recovery and the reprocessing into materials that are to be used as fuels or for backfilling operations.</t>
  </si>
  <si>
    <t>Renewable materials</t>
  </si>
  <si>
    <t>Material that is derived from resources that are quickly replenished by ecological cycles or agricultural processes, so that the services provided by these, and other linked resources, are not endangered and remain available for the next generation.</t>
  </si>
  <si>
    <t>Reuse</t>
  </si>
  <si>
    <t>Any operation by which products and components that are not waste are used again for the same purpose for which they were conceived. This may involve cleaning or small adjustments, so it is ready for the next use without significant definition</t>
  </si>
  <si>
    <t>RoHS</t>
  </si>
  <si>
    <t>Restriction of Hazardous Substances</t>
  </si>
  <si>
    <t>RSL</t>
  </si>
  <si>
    <t>Restricted Substance List</t>
  </si>
  <si>
    <t>SDS</t>
  </si>
  <si>
    <t>Safety Data Sheet</t>
  </si>
  <si>
    <t>SoC</t>
  </si>
  <si>
    <t>SVHC</t>
  </si>
  <si>
    <t>TSCA</t>
  </si>
  <si>
    <t>Toxic Substances Control Act</t>
  </si>
  <si>
    <t>WEEE</t>
  </si>
  <si>
    <t>Waste Electrical and Electronic Equipment Directive</t>
  </si>
  <si>
    <t>WFD</t>
  </si>
  <si>
    <t>Water Framework Directive</t>
  </si>
  <si>
    <t>If false, be sure that Column J = N + P + R</t>
  </si>
  <si>
    <t>If false, be sure that Column K = O + Q + S</t>
  </si>
  <si>
    <t>a. Coal</t>
  </si>
  <si>
    <t>b. Gas</t>
  </si>
  <si>
    <t>c. Oil</t>
  </si>
  <si>
    <t>e. Nuclear</t>
  </si>
  <si>
    <t>i. Biomass</t>
  </si>
  <si>
    <t>ii. Hydro</t>
  </si>
  <si>
    <t>iv. Solar</t>
  </si>
  <si>
    <t>iii. Wind</t>
  </si>
  <si>
    <t>d. Renewable Energy (Sum of i-iv, where applicable)</t>
  </si>
  <si>
    <t>Electricity (Sum of a - e)</t>
  </si>
  <si>
    <r>
      <t xml:space="preserve">A: Virgin content
</t>
    </r>
    <r>
      <rPr>
        <i/>
        <sz val="10"/>
        <color rgb="FF484848"/>
        <rFont val="Aptos Narrow"/>
        <family val="2"/>
      </rPr>
      <t>Input in the format that you have available, either kg or % of material line item.</t>
    </r>
  </si>
  <si>
    <r>
      <t xml:space="preserve">B: Recycled content
</t>
    </r>
    <r>
      <rPr>
        <i/>
        <sz val="10"/>
        <color rgb="FF484848"/>
        <rFont val="Aptos Narrow"/>
        <family val="2"/>
      </rPr>
      <t>Input in the format that you have available, either kg or % of material line item.</t>
    </r>
  </si>
  <si>
    <r>
      <t xml:space="preserve">C: Reused Content
</t>
    </r>
    <r>
      <rPr>
        <i/>
        <sz val="11"/>
        <color rgb="FF484848"/>
        <rFont val="Aptos Narrow"/>
        <family val="2"/>
      </rPr>
      <t>Input in the format that you have available, either kg or % of material line item.</t>
    </r>
  </si>
  <si>
    <t>Portion of material sourced from virgin content</t>
  </si>
  <si>
    <t>Change Description</t>
  </si>
  <si>
    <t>Revision</t>
  </si>
  <si>
    <t>Date (YYYY/MM/DD)</t>
  </si>
  <si>
    <t>Affected Pages</t>
  </si>
  <si>
    <t>Rev. 0</t>
  </si>
  <si>
    <t>New Document</t>
  </si>
  <si>
    <t>Context and Instructions</t>
  </si>
  <si>
    <t>Batteries</t>
  </si>
  <si>
    <t xml:space="preserve">Substance Group
</t>
  </si>
  <si>
    <t>Select from Drop Down 
(Aligned with IEC62474 Declarable &amp; Restricted Substances)
( above &gt;0.1% concentration (weight/weight))</t>
  </si>
  <si>
    <t>Select from Drop Down 
(Aligned with IEC62474). 
(above &gt; 0.1% concentration (weight/weight))</t>
  </si>
  <si>
    <t>Critical Raw Materials</t>
  </si>
  <si>
    <t>Declarable Substances</t>
  </si>
  <si>
    <t xml:space="preserve">Module B. Declarable &amp; Restricted Substances </t>
  </si>
  <si>
    <t>Only applicable if Other Selected in Column  F or G
(above  &gt;0.1% concentration (weight/weight))</t>
  </si>
  <si>
    <t>n/a or Other</t>
  </si>
  <si>
    <t>Conflict Minerals</t>
  </si>
  <si>
    <t>List of regulated substances and substance groups (e.g. lead and lead compounds) that a manufacturer should declare to downstream manufacturers if present in the product</t>
  </si>
  <si>
    <t>Weight or volume that's indicated on a package, or the average weight of a batch of products</t>
  </si>
  <si>
    <t>“Conflict minerals,” as defined by the US legislation, currently include the metals tantalum, tin, tungsten and gold, which are the extracts of the minerals cassiterite, columbite-tantalite and wolframite, respectively. Downstream companies often refer to the extracts of these minerals as 3TG.</t>
  </si>
  <si>
    <t>EU Critical raw materials (CRMs) are raw materials of high economic importance for the EU, with a high risk of supply disruption due to their concentration of sources and lack of good, affordable substitutes. EU Critical Raw Materials Act List: Antimony, Baryte, Bauxite,Beryllium,Bismuth,Borate ,Cobalt,Coking coal , Fluorspa,Gallium, Germanium , Hafnium ,Indium ,Lithium ,Magnesium,Natural graphite, Natural Rubber,Niobium ,Phosphate rock ,Phosphorus , Scandium ,Silicon metal , Strontium ,Tantalum , Titanium , Tungsten , Vanadium , PGM , HREE , LREE. For additional information link https://single-market-economy.ec.europa.eu/sectors/raw-materials/areas-specific-interest/critical-raw-materials_en</t>
  </si>
  <si>
    <t>Substances of Very High Concern. Substances that meet the criteria laid down in Article 57 of Regulation (EC) No 1907/2006 (REACH) and were identified in accordance with Article 59(1) of that Regulation. For additional information: https://echa.europa.eu/candidate-list-table</t>
  </si>
  <si>
    <r>
      <t>Substances of Concern. A substance that: (i.) meets the criteria laid down in Article 57 and is identified in accordance with Article 59(1) of Regulation (EC) No 1907/2006 of the European Parliament and of the Council (35); (ii.) is classified in Part 3 of Annex VI to Regulation (EC) No 1272/ 2008 of the European Parliament and of the Council (36) in one of the following hazard classes or hazard categories:</t>
    </r>
    <r>
      <rPr>
        <sz val="9"/>
        <color rgb="FF000000"/>
        <rFont val="Aptos Narrow"/>
        <family val="2"/>
      </rPr>
      <t xml:space="preserve"> </t>
    </r>
    <r>
      <rPr>
        <sz val="10"/>
        <color rgb="FF000000"/>
        <rFont val="Aptos Narrow"/>
        <family val="2"/>
      </rPr>
      <t>carcinogenicity categories 1 and 2;  germ cell mutagenicity categories 1 and 2;  reproductive toxicity categories 1 and 2; endocrine disruption for human health; endocrine disruption for the environment;  Persistent, Mobile and Toxic or Very Persistent, Very Mobile properties;  Persistent, Bioaccumulative and Toxic or Very Persistent, Very Bioaccumulative properties; respiratory sensitisation category 1;  skin sensitisation category 1;  chronic hazard to the aquatic environment categories 1 to 4;  hazardous to the ozone layer;  specific target organ toxicity, repeated exposure categories 1 and 2;  specific target organ toxicity, single exposure categories 1 and 2; or iii. negatively affects the re-use and recycling of materials in the product in which it is present, as defined in relevant Union product-specific ecodesign requirements</t>
    </r>
  </si>
  <si>
    <t>3TG</t>
  </si>
  <si>
    <t xml:space="preserve"> Tantalum, Tin, Tungsten and Gold, see "Conflict Minerals"</t>
  </si>
  <si>
    <t>Electricty Check (Automated)</t>
  </si>
  <si>
    <t>Module F: End-Of-Life</t>
  </si>
  <si>
    <t>Recommended End of Life Method</t>
  </si>
  <si>
    <t>Category of Recylability</t>
  </si>
  <si>
    <t>e.g. Recyling, Incineration or Landfill</t>
  </si>
  <si>
    <r>
      <rPr>
        <sz val="10"/>
        <color rgb="FF000000"/>
        <rFont val="Aptos Narrow"/>
        <family val="2"/>
        <charset val="1"/>
      </rPr>
      <t>•</t>
    </r>
    <r>
      <rPr>
        <i/>
        <sz val="8"/>
        <color rgb="FF000000"/>
        <rFont val="Aptos Narrow"/>
        <family val="2"/>
      </rPr>
      <t xml:space="preserve"> </t>
    </r>
    <r>
      <rPr>
        <i/>
        <sz val="10"/>
        <color rgb="FF000000"/>
        <rFont val="Aptos Narrow"/>
        <family val="2"/>
      </rPr>
      <t xml:space="preserve">Recycable: raw material remains on similar quality level after recycling.
</t>
    </r>
    <r>
      <rPr>
        <sz val="10"/>
        <color rgb="FF000000"/>
        <rFont val="Aptos Narrow"/>
        <family val="2"/>
        <charset val="1"/>
      </rPr>
      <t>•</t>
    </r>
    <r>
      <rPr>
        <i/>
        <sz val="8"/>
        <color rgb="FF000000"/>
        <rFont val="Aptos Narrow"/>
        <family val="2"/>
      </rPr>
      <t xml:space="preserve"> </t>
    </r>
    <r>
      <rPr>
        <i/>
        <sz val="10"/>
        <color rgb="FF000000"/>
        <rFont val="Aptos Narrow"/>
        <family val="2"/>
      </rPr>
      <t xml:space="preserve">Downcycable: raw material is recycable but can only be used in a lower quality grade for new products </t>
    </r>
  </si>
  <si>
    <t>Rev. 1</t>
  </si>
  <si>
    <t>Context &amp; Instructions ; Component Data Template</t>
  </si>
  <si>
    <t>Addition of End-of Life module (Module-F)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</si>
</sst>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
  </numFmts>
  <fonts count="53" x14ac:knownFonts="1">
    <font>
      <sz val="10"/>
      <color theme="1"/>
      <name val="Aptos Narrow"/>
      <family val="2"/>
    </font>
    <font>
      <sz val="11"/>
      <color theme="1"/>
      <name val="Inter"/>
      <family val="2"/>
      <scheme val="minor"/>
    </font>
    <font>
      <sz val="11"/>
      <color theme="1"/>
      <name val="Inter"/>
      <family val="2"/>
      <scheme val="minor"/>
    </font>
    <font>
      <sz val="11"/>
      <color theme="1"/>
      <name val="Inter"/>
      <family val="2"/>
      <scheme val="minor"/>
    </font>
    <font>
      <sz val="11"/>
      <color theme="1"/>
      <name val="Inter"/>
      <family val="2"/>
      <scheme val="minor"/>
    </font>
    <font>
      <sz val="11"/>
      <color theme="1"/>
      <name val="Aptos Narrow"/>
      <family val="2"/>
    </font>
    <font>
      <b/>
      <sz val="18"/>
      <color theme="0"/>
      <name val="Aptos Narrow"/>
      <family val="2"/>
    </font>
    <font>
      <sz val="11"/>
      <color theme="0"/>
      <name val="Aptos Narrow"/>
      <family val="2"/>
    </font>
    <font>
      <u/>
      <sz val="11"/>
      <color theme="10"/>
      <name val="Inter"/>
      <family val="2"/>
      <scheme val="minor"/>
    </font>
    <font>
      <b/>
      <sz val="12"/>
      <color theme="0"/>
      <name val="Aptos Narrow"/>
      <family val="2"/>
    </font>
    <font>
      <i/>
      <sz val="10"/>
      <color theme="0"/>
      <name val="Aptos Narrow"/>
      <family val="2"/>
    </font>
    <font>
      <sz val="12"/>
      <color theme="1"/>
      <name val="Aptos Narrow"/>
      <family val="2"/>
    </font>
    <font>
      <i/>
      <sz val="10"/>
      <color rgb="FF000000"/>
      <name val="Aptos Narrow"/>
      <family val="2"/>
    </font>
    <font>
      <b/>
      <sz val="11"/>
      <color theme="1"/>
      <name val="Aptos Narrow"/>
      <family val="2"/>
    </font>
    <font>
      <i/>
      <sz val="11"/>
      <name val="Aptos Narrow"/>
      <family val="2"/>
    </font>
    <font>
      <sz val="11"/>
      <color rgb="FF484848"/>
      <name val="Aptos Narrow"/>
      <family val="2"/>
    </font>
    <font>
      <u/>
      <sz val="11"/>
      <color rgb="FF484848"/>
      <name val="Inter"/>
      <family val="2"/>
      <scheme val="minor"/>
    </font>
    <font>
      <sz val="15"/>
      <color rgb="FF484848"/>
      <name val="Aptos Narrow"/>
      <family val="2"/>
    </font>
    <font>
      <b/>
      <sz val="10"/>
      <color rgb="FF484848"/>
      <name val="Aptos Narrow"/>
      <family val="2"/>
    </font>
    <font>
      <sz val="10"/>
      <color rgb="FF484848"/>
      <name val="Aptos Narrow"/>
      <family val="2"/>
    </font>
    <font>
      <sz val="10"/>
      <name val="Arial"/>
      <family val="2"/>
    </font>
    <font>
      <b/>
      <i/>
      <sz val="10"/>
      <color rgb="FF484848"/>
      <name val="Aptos Narrow"/>
      <family val="2"/>
    </font>
    <font>
      <sz val="7.5"/>
      <color rgb="FF484848"/>
      <name val="Aptos Narrow"/>
      <family val="2"/>
    </font>
    <font>
      <b/>
      <sz val="10"/>
      <color theme="0"/>
      <name val="Aptos Narrow"/>
      <family val="2"/>
    </font>
    <font>
      <i/>
      <u/>
      <sz val="10"/>
      <color theme="0"/>
      <name val="Aptos Narrow"/>
      <family val="2"/>
    </font>
    <font>
      <b/>
      <sz val="18"/>
      <color theme="0"/>
      <name val="Inter"/>
      <family val="2"/>
      <scheme val="minor"/>
    </font>
    <font>
      <sz val="9"/>
      <color indexed="81"/>
      <name val="Tahoma"/>
      <family val="2"/>
    </font>
    <font>
      <b/>
      <sz val="14"/>
      <color rgb="FF484848"/>
      <name val="Aptos Narrow"/>
      <family val="2"/>
    </font>
    <font>
      <b/>
      <sz val="10"/>
      <color theme="1"/>
      <name val="Aptos Narrow"/>
      <family val="2"/>
    </font>
    <font>
      <b/>
      <sz val="11"/>
      <color rgb="FF484848"/>
      <name val="Aptos Narrow"/>
      <family val="2"/>
    </font>
    <font>
      <sz val="14"/>
      <color theme="0"/>
      <name val="Aptos Narrow"/>
      <family val="2"/>
    </font>
    <font>
      <sz val="14"/>
      <color theme="1"/>
      <name val="Aptos Narrow"/>
      <family val="2"/>
    </font>
    <font>
      <b/>
      <u/>
      <sz val="10"/>
      <color rgb="FF484848"/>
      <name val="Aptos Narrow"/>
      <family val="2"/>
    </font>
    <font>
      <sz val="8"/>
      <name val="Aptos Narrow"/>
      <family val="2"/>
    </font>
    <font>
      <u/>
      <sz val="10"/>
      <color theme="1"/>
      <name val="Aptos Narrow"/>
      <family val="2"/>
    </font>
    <font>
      <sz val="10"/>
      <color rgb="FF7030A0"/>
      <name val="Aptos Narrow"/>
      <family val="2"/>
    </font>
    <font>
      <b/>
      <sz val="12"/>
      <color rgb="FF484848"/>
      <name val="Aptos Narrow"/>
      <family val="2"/>
    </font>
    <font>
      <i/>
      <sz val="10"/>
      <color rgb="FF484848"/>
      <name val="Aptos Narrow"/>
      <family val="2"/>
    </font>
    <font>
      <i/>
      <sz val="10"/>
      <color rgb="FFFF0000"/>
      <name val="Aptos Narrow"/>
      <family val="2"/>
    </font>
    <font>
      <i/>
      <sz val="8"/>
      <color theme="1"/>
      <name val="Aptos Narrow"/>
      <family val="2"/>
    </font>
    <font>
      <b/>
      <sz val="14"/>
      <color theme="0"/>
      <name val="Aptos Narrow"/>
      <family val="2"/>
    </font>
    <font>
      <sz val="10"/>
      <color theme="1"/>
      <name val="Aptos Narrow"/>
      <family val="2"/>
    </font>
    <font>
      <sz val="11"/>
      <color theme="0"/>
      <name val="Inter"/>
      <family val="2"/>
      <scheme val="minor"/>
    </font>
    <font>
      <b/>
      <sz val="20"/>
      <color theme="0"/>
      <name val="Aptos Narrow"/>
      <family val="2"/>
    </font>
    <font>
      <b/>
      <sz val="10"/>
      <color rgb="FF000000"/>
      <name val="Aptos Narrow"/>
      <family val="2"/>
    </font>
    <font>
      <sz val="10"/>
      <color rgb="FF000000"/>
      <name val="Aptos Narrow"/>
      <family val="2"/>
    </font>
    <font>
      <sz val="9"/>
      <color rgb="FF000000"/>
      <name val="Aptos Narrow"/>
      <family val="2"/>
    </font>
    <font>
      <i/>
      <sz val="11"/>
      <color theme="1"/>
      <name val="Aptos Narrow"/>
      <family val="2"/>
    </font>
    <font>
      <i/>
      <sz val="11"/>
      <color rgb="FF484848"/>
      <name val="Aptos Narrow"/>
      <family val="2"/>
    </font>
    <font>
      <i/>
      <sz val="9.5"/>
      <color rgb="FF000000"/>
      <name val="Aptos Narrow"/>
      <family val="2"/>
    </font>
    <font>
      <sz val="10"/>
      <color rgb="FF000000"/>
      <name val="Aptos Narrow"/>
      <family val="2"/>
      <charset val="1"/>
    </font>
    <font>
      <i/>
      <sz val="8"/>
      <color rgb="FF000000"/>
      <name val="Aptos Narrow"/>
      <family val="2"/>
    </font>
    <font>
      <i/>
      <sz val="10"/>
      <color rgb="FF000000"/>
      <name val="Aptos Narrow"/>
      <family val="2"/>
      <charset val="1"/>
    </font>
  </fonts>
  <fills count="30">
    <fill>
      <patternFill patternType="none"/>
    </fill>
    <fill>
      <patternFill patternType="gray125"/>
    </fill>
    <fill>
      <patternFill patternType="solid">
        <fgColor rgb="FF008080"/>
        <bgColor indexed="64"/>
      </patternFill>
    </fill>
    <fill>
      <patternFill patternType="solid">
        <fgColor rgb="FF59C3C9"/>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tint="-4.9989318521683403E-2"/>
        <bgColor indexed="64"/>
      </patternFill>
    </fill>
    <fill>
      <patternFill patternType="solid">
        <fgColor rgb="FF7030A0"/>
        <bgColor indexed="64"/>
      </patternFill>
    </fill>
    <fill>
      <patternFill patternType="solid">
        <fgColor theme="0" tint="-0.249977111117893"/>
        <bgColor indexed="64"/>
      </patternFill>
    </fill>
    <fill>
      <patternFill patternType="solid">
        <fgColor indexed="65"/>
        <bgColor indexed="64"/>
      </patternFill>
    </fill>
    <fill>
      <patternFill patternType="solid">
        <fgColor theme="2" tint="-0.499984740745262"/>
        <bgColor indexed="64"/>
      </patternFill>
    </fill>
    <fill>
      <patternFill patternType="solid">
        <fgColor rgb="FFD8BEEC"/>
        <bgColor indexed="64"/>
      </patternFill>
    </fill>
    <fill>
      <patternFill patternType="solid">
        <fgColor rgb="FFAE78D6"/>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3"/>
        <bgColor indexed="64"/>
      </patternFill>
    </fill>
    <fill>
      <patternFill patternType="solid">
        <fgColor theme="6"/>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bgColor indexed="64"/>
      </patternFill>
    </fill>
    <fill>
      <patternFill patternType="solid">
        <fgColor theme="7" tint="-0.249977111117893"/>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8" tint="-0.249977111117893"/>
        <bgColor indexed="64"/>
      </patternFill>
    </fill>
    <fill>
      <patternFill patternType="solid">
        <fgColor theme="8" tint="0.59999389629810485"/>
        <bgColor indexed="64"/>
      </patternFill>
    </fill>
  </fills>
  <borders count="20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theme="0" tint="-0.24994659260841701"/>
      </right>
      <top style="thin">
        <color theme="0"/>
      </top>
      <bottom style="thin">
        <color theme="0"/>
      </bottom>
      <diagonal/>
    </border>
    <border>
      <left/>
      <right style="medium">
        <color indexed="64"/>
      </right>
      <top style="thin">
        <color theme="0"/>
      </top>
      <bottom style="thin">
        <color theme="0"/>
      </bottom>
      <diagonal/>
    </border>
    <border>
      <left style="thin">
        <color indexed="64"/>
      </left>
      <right style="thin">
        <color indexed="64"/>
      </right>
      <top/>
      <bottom/>
      <diagonal/>
    </border>
    <border>
      <left style="thin">
        <color indexed="64"/>
      </left>
      <right style="thin">
        <color theme="0" tint="-0.24994659260841701"/>
      </right>
      <top/>
      <bottom/>
      <diagonal/>
    </border>
    <border>
      <left/>
      <right/>
      <top style="thin">
        <color indexed="64"/>
      </top>
      <bottom style="hair">
        <color rgb="FF000000"/>
      </bottom>
      <diagonal/>
    </border>
    <border>
      <left style="thin">
        <color indexed="64"/>
      </left>
      <right style="thin">
        <color theme="0" tint="-0.24994659260841701"/>
      </right>
      <top style="thin">
        <color indexed="64"/>
      </top>
      <bottom style="hair">
        <color rgb="FF000000"/>
      </bottom>
      <diagonal/>
    </border>
    <border>
      <left style="thin">
        <color indexed="64"/>
      </left>
      <right style="hair">
        <color indexed="64"/>
      </right>
      <top style="thin">
        <color indexed="64"/>
      </top>
      <bottom style="hair">
        <color rgb="FF000000"/>
      </bottom>
      <diagonal/>
    </border>
    <border>
      <left style="hair">
        <color indexed="64"/>
      </left>
      <right style="medium">
        <color indexed="64"/>
      </right>
      <top style="thin">
        <color indexed="64"/>
      </top>
      <bottom style="hair">
        <color rgb="FF000000"/>
      </bottom>
      <diagonal/>
    </border>
    <border>
      <left style="thin">
        <color rgb="FF000000"/>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indexed="64"/>
      </left>
      <right style="thin">
        <color theme="0" tint="-0.24994659260841701"/>
      </right>
      <top style="hair">
        <color rgb="FF000000"/>
      </top>
      <bottom style="hair">
        <color rgb="FF000000"/>
      </bottom>
      <diagonal/>
    </border>
    <border>
      <left style="thin">
        <color indexed="64"/>
      </left>
      <right style="hair">
        <color indexed="64"/>
      </right>
      <top style="hair">
        <color rgb="FF000000"/>
      </top>
      <bottom style="hair">
        <color rgb="FF000000"/>
      </bottom>
      <diagonal/>
    </border>
    <border>
      <left style="hair">
        <color indexed="64"/>
      </left>
      <right style="medium">
        <color indexed="64"/>
      </right>
      <top style="hair">
        <color rgb="FF000000"/>
      </top>
      <bottom style="hair">
        <color rgb="FF000000"/>
      </bottom>
      <diagonal/>
    </border>
    <border>
      <left/>
      <right/>
      <top style="hair">
        <color rgb="FF000000"/>
      </top>
      <bottom style="thin">
        <color indexed="64"/>
      </bottom>
      <diagonal/>
    </border>
    <border>
      <left style="thin">
        <color indexed="64"/>
      </left>
      <right style="thin">
        <color theme="0" tint="-0.24994659260841701"/>
      </right>
      <top style="hair">
        <color rgb="FF000000"/>
      </top>
      <bottom style="thin">
        <color indexed="64"/>
      </bottom>
      <diagonal/>
    </border>
    <border>
      <left style="thin">
        <color indexed="64"/>
      </left>
      <right style="hair">
        <color indexed="64"/>
      </right>
      <top style="hair">
        <color rgb="FF000000"/>
      </top>
      <bottom style="thin">
        <color indexed="64"/>
      </bottom>
      <diagonal/>
    </border>
    <border>
      <left style="hair">
        <color indexed="64"/>
      </left>
      <right style="medium">
        <color indexed="64"/>
      </right>
      <top style="hair">
        <color rgb="FF000000"/>
      </top>
      <bottom style="thin">
        <color indexed="64"/>
      </bottom>
      <diagonal/>
    </border>
    <border>
      <left style="thin">
        <color rgb="FF000000"/>
      </left>
      <right style="thin">
        <color rgb="FF000000"/>
      </right>
      <top/>
      <bottom/>
      <diagonal/>
    </border>
    <border>
      <left style="thin">
        <color indexed="64"/>
      </left>
      <right style="hair">
        <color indexed="64"/>
      </right>
      <top/>
      <bottom/>
      <diagonal/>
    </border>
    <border>
      <left style="thin">
        <color indexed="64"/>
      </left>
      <right style="thin">
        <color theme="0" tint="-0.24994659260841701"/>
      </right>
      <top style="thin">
        <color indexed="64"/>
      </top>
      <bottom/>
      <diagonal/>
    </border>
    <border>
      <left style="thin">
        <color indexed="64"/>
      </left>
      <right style="hair">
        <color indexed="64"/>
      </right>
      <top style="thin">
        <color indexed="64"/>
      </top>
      <bottom/>
      <diagonal/>
    </border>
    <border>
      <left style="hair">
        <color indexed="64"/>
      </left>
      <right style="medium">
        <color indexed="64"/>
      </right>
      <top style="thin">
        <color indexed="64"/>
      </top>
      <bottom/>
      <diagonal/>
    </border>
    <border>
      <left style="hair">
        <color indexed="64"/>
      </left>
      <right style="thin">
        <color indexed="64"/>
      </right>
      <top style="thin">
        <color theme="0"/>
      </top>
      <bottom style="thin">
        <color theme="0"/>
      </bottom>
      <diagonal/>
    </border>
    <border>
      <left style="hair">
        <color indexed="64"/>
      </left>
      <right style="thin">
        <color indexed="64"/>
      </right>
      <top/>
      <bottom/>
      <diagonal/>
    </border>
    <border>
      <left style="medium">
        <color indexed="64"/>
      </left>
      <right style="hair">
        <color indexed="64"/>
      </right>
      <top style="thin">
        <color indexed="64"/>
      </top>
      <bottom/>
      <diagonal/>
    </border>
    <border>
      <left style="medium">
        <color indexed="64"/>
      </left>
      <right style="hair">
        <color indexed="64"/>
      </right>
      <top style="thin">
        <color indexed="64"/>
      </top>
      <bottom style="hair">
        <color rgb="FF000000"/>
      </bottom>
      <diagonal/>
    </border>
    <border>
      <left style="medium">
        <color indexed="64"/>
      </left>
      <right style="hair">
        <color indexed="64"/>
      </right>
      <top style="hair">
        <color rgb="FF000000"/>
      </top>
      <bottom style="hair">
        <color rgb="FF000000"/>
      </bottom>
      <diagonal/>
    </border>
    <border>
      <left style="medium">
        <color indexed="64"/>
      </left>
      <right style="hair">
        <color indexed="64"/>
      </right>
      <top style="hair">
        <color rgb="FF000000"/>
      </top>
      <bottom style="thin">
        <color indexed="64"/>
      </bottom>
      <diagonal/>
    </border>
    <border>
      <left style="hair">
        <color indexed="64"/>
      </left>
      <right/>
      <top style="thin">
        <color theme="0"/>
      </top>
      <bottom style="thin">
        <color theme="0"/>
      </bottom>
      <diagonal/>
    </border>
    <border>
      <left style="hair">
        <color indexed="64"/>
      </left>
      <right/>
      <top/>
      <bottom/>
      <diagonal/>
    </border>
    <border>
      <left style="hair">
        <color indexed="64"/>
      </left>
      <right/>
      <top style="thin">
        <color indexed="64"/>
      </top>
      <bottom style="hair">
        <color rgb="FF000000"/>
      </bottom>
      <diagonal/>
    </border>
    <border>
      <left style="hair">
        <color indexed="64"/>
      </left>
      <right/>
      <top style="hair">
        <color rgb="FF000000"/>
      </top>
      <bottom style="hair">
        <color rgb="FF000000"/>
      </bottom>
      <diagonal/>
    </border>
    <border>
      <left style="hair">
        <color indexed="64"/>
      </left>
      <right/>
      <top style="hair">
        <color rgb="FF000000"/>
      </top>
      <bottom style="thin">
        <color indexed="64"/>
      </bottom>
      <diagonal/>
    </border>
    <border>
      <left style="thin">
        <color indexed="64"/>
      </left>
      <right style="hair">
        <color indexed="64"/>
      </right>
      <top style="thin">
        <color theme="0"/>
      </top>
      <bottom style="thin">
        <color theme="0"/>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hair">
        <color rgb="FF000000"/>
      </bottom>
      <diagonal/>
    </border>
    <border>
      <left style="hair">
        <color indexed="64"/>
      </left>
      <right style="thin">
        <color indexed="64"/>
      </right>
      <top style="hair">
        <color rgb="FF000000"/>
      </top>
      <bottom style="hair">
        <color rgb="FF000000"/>
      </bottom>
      <diagonal/>
    </border>
    <border>
      <left style="hair">
        <color indexed="64"/>
      </left>
      <right style="thin">
        <color indexed="64"/>
      </right>
      <top style="hair">
        <color rgb="FF000000"/>
      </top>
      <bottom style="thin">
        <color indexed="64"/>
      </bottom>
      <diagonal/>
    </border>
    <border>
      <left/>
      <right/>
      <top style="thin">
        <color theme="0"/>
      </top>
      <bottom style="thin">
        <color theme="0"/>
      </bottom>
      <diagonal/>
    </border>
    <border>
      <left style="medium">
        <color indexed="64"/>
      </left>
      <right style="hair">
        <color indexed="64"/>
      </right>
      <top/>
      <bottom style="hair">
        <color rgb="FF000000"/>
      </bottom>
      <diagonal/>
    </border>
    <border>
      <left style="hair">
        <color indexed="64"/>
      </left>
      <right/>
      <top/>
      <bottom style="hair">
        <color rgb="FF000000"/>
      </bottom>
      <diagonal/>
    </border>
    <border>
      <left style="thin">
        <color indexed="64"/>
      </left>
      <right style="hair">
        <color indexed="64"/>
      </right>
      <top/>
      <bottom style="hair">
        <color rgb="FF000000"/>
      </bottom>
      <diagonal/>
    </border>
    <border>
      <left style="hair">
        <color indexed="64"/>
      </left>
      <right style="thin">
        <color indexed="64"/>
      </right>
      <top/>
      <bottom style="hair">
        <color rgb="FF000000"/>
      </bottom>
      <diagonal/>
    </border>
    <border>
      <left/>
      <right/>
      <top/>
      <bottom style="hair">
        <color rgb="FF000000"/>
      </bottom>
      <diagonal/>
    </border>
    <border>
      <left style="thin">
        <color indexed="64"/>
      </left>
      <right style="thin">
        <color theme="0" tint="-0.24994659260841701"/>
      </right>
      <top/>
      <bottom style="hair">
        <color rgb="FF000000"/>
      </bottom>
      <diagonal/>
    </border>
    <border>
      <left style="hair">
        <color indexed="64"/>
      </left>
      <right style="medium">
        <color indexed="64"/>
      </right>
      <top/>
      <bottom style="hair">
        <color rgb="FF000000"/>
      </bottom>
      <diagonal/>
    </border>
    <border>
      <left style="thick">
        <color indexed="64"/>
      </left>
      <right style="thin">
        <color indexed="64"/>
      </right>
      <top/>
      <bottom/>
      <diagonal/>
    </border>
    <border>
      <left style="thin">
        <color indexed="64"/>
      </left>
      <right style="thick">
        <color indexed="64"/>
      </right>
      <top/>
      <bottom/>
      <diagonal/>
    </border>
    <border>
      <left style="thick">
        <color indexed="64"/>
      </left>
      <right style="thin">
        <color rgb="FF000000"/>
      </right>
      <top style="hair">
        <color rgb="FF000000"/>
      </top>
      <bottom style="hair">
        <color rgb="FF000000"/>
      </bottom>
      <diagonal/>
    </border>
    <border>
      <left/>
      <right style="thick">
        <color indexed="64"/>
      </right>
      <top style="hair">
        <color rgb="FF000000"/>
      </top>
      <bottom style="hair">
        <color rgb="FF000000"/>
      </bottom>
      <diagonal/>
    </border>
    <border>
      <left style="thick">
        <color indexed="64"/>
      </left>
      <right style="hair">
        <color indexed="64"/>
      </right>
      <top style="thick">
        <color indexed="64"/>
      </top>
      <bottom/>
      <diagonal/>
    </border>
    <border>
      <left style="hair">
        <color indexed="64"/>
      </left>
      <right/>
      <top style="thick">
        <color indexed="64"/>
      </top>
      <bottom/>
      <diagonal/>
    </border>
    <border>
      <left style="thin">
        <color indexed="64"/>
      </left>
      <right style="hair">
        <color indexed="64"/>
      </right>
      <top style="thick">
        <color indexed="64"/>
      </top>
      <bottom/>
      <diagonal/>
    </border>
    <border>
      <left style="hair">
        <color theme="0" tint="-0.14996795556505021"/>
      </left>
      <right style="thin">
        <color indexed="64"/>
      </right>
      <top style="thick">
        <color indexed="64"/>
      </top>
      <bottom style="thin">
        <color theme="0"/>
      </bottom>
      <diagonal/>
    </border>
    <border>
      <left style="thin">
        <color indexed="64"/>
      </left>
      <right/>
      <top style="thick">
        <color indexed="64"/>
      </top>
      <bottom style="thin">
        <color theme="0"/>
      </bottom>
      <diagonal/>
    </border>
    <border>
      <left/>
      <right style="thin">
        <color indexed="64"/>
      </right>
      <top style="thick">
        <color indexed="64"/>
      </top>
      <bottom style="thin">
        <color theme="0"/>
      </bottom>
      <diagonal/>
    </border>
    <border>
      <left/>
      <right/>
      <top style="thick">
        <color indexed="64"/>
      </top>
      <bottom style="thin">
        <color theme="0"/>
      </bottom>
      <diagonal/>
    </border>
    <border>
      <left style="thick">
        <color indexed="64"/>
      </left>
      <right style="hair">
        <color indexed="64"/>
      </right>
      <top style="thin">
        <color theme="0"/>
      </top>
      <bottom style="thin">
        <color theme="0"/>
      </bottom>
      <diagonal/>
    </border>
    <border>
      <left style="thick">
        <color indexed="64"/>
      </left>
      <right style="hair">
        <color indexed="64"/>
      </right>
      <top/>
      <bottom/>
      <diagonal/>
    </border>
    <border>
      <left style="thick">
        <color indexed="64"/>
      </left>
      <right style="hair">
        <color indexed="64"/>
      </right>
      <top style="thin">
        <color indexed="64"/>
      </top>
      <bottom style="hair">
        <color rgb="FF000000"/>
      </bottom>
      <diagonal/>
    </border>
    <border>
      <left style="thick">
        <color indexed="64"/>
      </left>
      <right style="hair">
        <color indexed="64"/>
      </right>
      <top style="hair">
        <color rgb="FF000000"/>
      </top>
      <bottom style="hair">
        <color rgb="FF000000"/>
      </bottom>
      <diagonal/>
    </border>
    <border>
      <left style="thick">
        <color indexed="64"/>
      </left>
      <right style="hair">
        <color indexed="64"/>
      </right>
      <top style="hair">
        <color rgb="FF000000"/>
      </top>
      <bottom style="thin">
        <color indexed="64"/>
      </bottom>
      <diagonal/>
    </border>
    <border>
      <left style="thick">
        <color indexed="64"/>
      </left>
      <right style="hair">
        <color indexed="64"/>
      </right>
      <top/>
      <bottom style="hair">
        <color rgb="FF000000"/>
      </bottom>
      <diagonal/>
    </border>
    <border>
      <left style="thin">
        <color theme="0" tint="-0.24994659260841701"/>
      </left>
      <right/>
      <top style="thin">
        <color theme="0"/>
      </top>
      <bottom style="thin">
        <color theme="0"/>
      </bottom>
      <diagonal/>
    </border>
    <border>
      <left style="thin">
        <color theme="0" tint="-0.24994659260841701"/>
      </left>
      <right/>
      <top/>
      <bottom/>
      <diagonal/>
    </border>
    <border>
      <left style="thin">
        <color theme="0" tint="-0.24994659260841701"/>
      </left>
      <right/>
      <top style="thin">
        <color indexed="64"/>
      </top>
      <bottom/>
      <diagonal/>
    </border>
    <border>
      <left style="thin">
        <color theme="0" tint="-0.24994659260841701"/>
      </left>
      <right/>
      <top style="thin">
        <color indexed="64"/>
      </top>
      <bottom style="hair">
        <color rgb="FF000000"/>
      </bottom>
      <diagonal/>
    </border>
    <border>
      <left style="thin">
        <color theme="0" tint="-0.24994659260841701"/>
      </left>
      <right/>
      <top style="hair">
        <color rgb="FF000000"/>
      </top>
      <bottom style="hair">
        <color rgb="FF000000"/>
      </bottom>
      <diagonal/>
    </border>
    <border>
      <left style="thin">
        <color theme="0" tint="-0.24994659260841701"/>
      </left>
      <right/>
      <top style="hair">
        <color rgb="FF000000"/>
      </top>
      <bottom style="thin">
        <color indexed="64"/>
      </bottom>
      <diagonal/>
    </border>
    <border>
      <left style="thin">
        <color theme="0" tint="-0.24994659260841701"/>
      </left>
      <right/>
      <top/>
      <bottom style="hair">
        <color rgb="FF000000"/>
      </bottom>
      <diagonal/>
    </border>
    <border>
      <left style="medium">
        <color indexed="64"/>
      </left>
      <right/>
      <top style="thin">
        <color theme="0"/>
      </top>
      <bottom style="thin">
        <color theme="0"/>
      </bottom>
      <diagonal/>
    </border>
    <border>
      <left/>
      <right style="medium">
        <color indexed="64"/>
      </right>
      <top style="thick">
        <color indexed="64"/>
      </top>
      <bottom style="thin">
        <color theme="0"/>
      </bottom>
      <diagonal/>
    </border>
    <border>
      <left style="thick">
        <color indexed="64"/>
      </left>
      <right style="thin">
        <color rgb="FF000000"/>
      </right>
      <top/>
      <bottom style="hair">
        <color rgb="FF000000"/>
      </bottom>
      <diagonal/>
    </border>
    <border>
      <left style="thin">
        <color rgb="FF000000"/>
      </left>
      <right style="thin">
        <color rgb="FF000000"/>
      </right>
      <top/>
      <bottom style="hair">
        <color rgb="FF000000"/>
      </bottom>
      <diagonal/>
    </border>
    <border>
      <left/>
      <right style="thick">
        <color indexed="64"/>
      </right>
      <top/>
      <bottom style="hair">
        <color rgb="FF000000"/>
      </bottom>
      <diagonal/>
    </border>
    <border>
      <left style="thick">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thick">
        <color indexed="64"/>
      </right>
      <top style="medium">
        <color indexed="64"/>
      </top>
      <bottom/>
      <diagonal/>
    </border>
    <border>
      <left style="thick">
        <color indexed="64"/>
      </left>
      <right style="thin">
        <color rgb="FF000000"/>
      </right>
      <top/>
      <bottom/>
      <diagonal/>
    </border>
    <border>
      <left/>
      <right style="thick">
        <color indexed="64"/>
      </right>
      <top/>
      <bottom/>
      <diagonal/>
    </border>
    <border>
      <left style="thick">
        <color indexed="64"/>
      </left>
      <right style="thin">
        <color rgb="FF000000"/>
      </right>
      <top style="hair">
        <color rgb="FF000000"/>
      </top>
      <bottom style="thick">
        <color indexed="64"/>
      </bottom>
      <diagonal/>
    </border>
    <border>
      <left style="thin">
        <color rgb="FF000000"/>
      </left>
      <right style="thin">
        <color rgb="FF000000"/>
      </right>
      <top style="hair">
        <color rgb="FF000000"/>
      </top>
      <bottom style="thick">
        <color indexed="64"/>
      </bottom>
      <diagonal/>
    </border>
    <border>
      <left/>
      <right style="thick">
        <color indexed="64"/>
      </right>
      <top style="hair">
        <color rgb="FF000000"/>
      </top>
      <bottom style="thick">
        <color indexed="64"/>
      </bottom>
      <diagonal/>
    </border>
    <border>
      <left style="thick">
        <color indexed="64"/>
      </left>
      <right style="thin">
        <color indexed="64"/>
      </right>
      <top style="thick">
        <color indexed="64"/>
      </top>
      <bottom style="thin">
        <color theme="0"/>
      </bottom>
      <diagonal/>
    </border>
    <border>
      <left style="thin">
        <color indexed="64"/>
      </left>
      <right style="thin">
        <color indexed="64"/>
      </right>
      <top style="thick">
        <color indexed="64"/>
      </top>
      <bottom style="thin">
        <color theme="0"/>
      </bottom>
      <diagonal/>
    </border>
    <border>
      <left style="thin">
        <color indexed="64"/>
      </left>
      <right style="thick">
        <color indexed="64"/>
      </right>
      <top style="thick">
        <color indexed="64"/>
      </top>
      <bottom style="thin">
        <color theme="0"/>
      </bottom>
      <diagonal/>
    </border>
    <border>
      <left/>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medium">
        <color indexed="64"/>
      </right>
      <top style="thick">
        <color indexed="64"/>
      </top>
      <bottom/>
      <diagonal/>
    </border>
    <border>
      <left style="hair">
        <color indexed="64"/>
      </left>
      <right style="medium">
        <color indexed="64"/>
      </right>
      <top style="thin">
        <color theme="0"/>
      </top>
      <bottom style="thin">
        <color theme="0"/>
      </bottom>
      <diagonal/>
    </border>
    <border>
      <left style="hair">
        <color indexed="64"/>
      </left>
      <right style="medium">
        <color indexed="64"/>
      </right>
      <top/>
      <bottom/>
      <diagonal/>
    </border>
    <border>
      <left/>
      <right style="hair">
        <color indexed="64"/>
      </right>
      <top style="thin">
        <color theme="0"/>
      </top>
      <bottom/>
      <diagonal/>
    </border>
    <border>
      <left/>
      <right style="hair">
        <color indexed="64"/>
      </right>
      <top style="thin">
        <color indexed="64"/>
      </top>
      <bottom/>
      <diagonal/>
    </border>
    <border>
      <left/>
      <right style="hair">
        <color indexed="64"/>
      </right>
      <top style="thin">
        <color indexed="64"/>
      </top>
      <bottom style="hair">
        <color rgb="FF000000"/>
      </bottom>
      <diagonal/>
    </border>
    <border>
      <left/>
      <right style="hair">
        <color indexed="64"/>
      </right>
      <top style="hair">
        <color rgb="FF000000"/>
      </top>
      <bottom style="hair">
        <color rgb="FF000000"/>
      </bottom>
      <diagonal/>
    </border>
    <border>
      <left/>
      <right style="hair">
        <color indexed="64"/>
      </right>
      <top style="hair">
        <color rgb="FF000000"/>
      </top>
      <bottom style="thin">
        <color indexed="64"/>
      </bottom>
      <diagonal/>
    </border>
    <border>
      <left/>
      <right style="hair">
        <color indexed="64"/>
      </right>
      <top/>
      <bottom style="hair">
        <color rgb="FF000000"/>
      </bottom>
      <diagonal/>
    </border>
    <border>
      <left style="medium">
        <color indexed="64"/>
      </left>
      <right style="hair">
        <color indexed="64"/>
      </right>
      <top style="thick">
        <color indexed="64"/>
      </top>
      <bottom/>
      <diagonal/>
    </border>
    <border>
      <left style="medium">
        <color indexed="64"/>
      </left>
      <right style="hair">
        <color indexed="64"/>
      </right>
      <top style="thin">
        <color theme="0"/>
      </top>
      <bottom style="thin">
        <color theme="0"/>
      </bottom>
      <diagonal/>
    </border>
    <border>
      <left style="medium">
        <color indexed="64"/>
      </left>
      <right style="hair">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theme="0"/>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hair">
        <color auto="1"/>
      </right>
      <top/>
      <bottom/>
      <diagonal/>
    </border>
    <border>
      <left style="medium">
        <color indexed="64"/>
      </left>
      <right style="hair">
        <color indexed="64"/>
      </right>
      <top/>
      <bottom style="medium">
        <color indexed="64"/>
      </bottom>
      <diagonal/>
    </border>
    <border>
      <left/>
      <right style="thin">
        <color indexed="64"/>
      </right>
      <top/>
      <bottom style="medium">
        <color indexed="64"/>
      </bottom>
      <diagonal/>
    </border>
    <border>
      <left style="thick">
        <color indexed="64"/>
      </left>
      <right/>
      <top style="thin">
        <color indexed="64"/>
      </top>
      <bottom style="thin">
        <color indexed="64"/>
      </bottom>
      <diagonal/>
    </border>
    <border>
      <left/>
      <right style="hair">
        <color indexed="64"/>
      </right>
      <top style="thick">
        <color indexed="64"/>
      </top>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diagonal/>
    </border>
    <border>
      <left style="thick">
        <color indexed="64"/>
      </left>
      <right style="hair">
        <color indexed="64"/>
      </right>
      <top style="thick">
        <color indexed="64"/>
      </top>
      <bottom style="thick">
        <color indexed="64"/>
      </bottom>
      <diagonal/>
    </border>
    <border>
      <left style="hair">
        <color indexed="64"/>
      </left>
      <right/>
      <top style="thick">
        <color indexed="64"/>
      </top>
      <bottom style="thick">
        <color indexed="64"/>
      </bottom>
      <diagonal/>
    </border>
    <border>
      <left style="thin">
        <color indexed="64"/>
      </left>
      <right style="hair">
        <color indexed="64"/>
      </right>
      <top style="thick">
        <color indexed="64"/>
      </top>
      <bottom style="thick">
        <color indexed="64"/>
      </bottom>
      <diagonal/>
    </border>
    <border>
      <left style="hair">
        <color indexed="64"/>
      </left>
      <right style="medium">
        <color indexed="64"/>
      </right>
      <top style="thick">
        <color indexed="64"/>
      </top>
      <bottom style="thick">
        <color indexed="64"/>
      </bottom>
      <diagonal/>
    </border>
    <border>
      <left/>
      <right/>
      <top style="thick">
        <color indexed="64"/>
      </top>
      <bottom style="thick">
        <color indexed="64"/>
      </bottom>
      <diagonal/>
    </border>
    <border>
      <left/>
      <right style="hair">
        <color indexed="64"/>
      </right>
      <top style="thick">
        <color indexed="64"/>
      </top>
      <bottom style="thick">
        <color indexed="64"/>
      </bottom>
      <diagonal/>
    </border>
    <border>
      <left style="hair">
        <color indexed="64"/>
      </left>
      <right style="thin">
        <color indexed="64"/>
      </right>
      <top style="thick">
        <color indexed="64"/>
      </top>
      <bottom style="thick">
        <color indexed="64"/>
      </bottom>
      <diagonal/>
    </border>
    <border>
      <left style="thin">
        <color indexed="64"/>
      </left>
      <right style="thin">
        <color theme="0" tint="-0.24994659260841701"/>
      </right>
      <top style="thick">
        <color indexed="64"/>
      </top>
      <bottom style="thick">
        <color indexed="64"/>
      </bottom>
      <diagonal/>
    </border>
    <border>
      <left style="thin">
        <color theme="0" tint="-0.24994659260841701"/>
      </left>
      <right/>
      <top style="thick">
        <color indexed="64"/>
      </top>
      <bottom style="thick">
        <color indexed="64"/>
      </bottom>
      <diagonal/>
    </border>
    <border>
      <left style="medium">
        <color indexed="64"/>
      </left>
      <right style="hair">
        <color indexed="64"/>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hair">
        <color indexed="64"/>
      </right>
      <top style="thick">
        <color indexed="64"/>
      </top>
      <bottom style="thin">
        <color indexed="64"/>
      </bottom>
      <diagonal/>
    </border>
    <border>
      <left style="hair">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hair">
        <color indexed="64"/>
      </right>
      <top style="thick">
        <color indexed="64"/>
      </top>
      <bottom style="thin">
        <color indexed="64"/>
      </bottom>
      <diagonal/>
    </border>
    <border>
      <left style="hair">
        <color indexed="64"/>
      </left>
      <right style="thin">
        <color indexed="64"/>
      </right>
      <top style="thick">
        <color indexed="64"/>
      </top>
      <bottom style="thin">
        <color indexed="64"/>
      </bottom>
      <diagonal/>
    </border>
    <border>
      <left style="thin">
        <color indexed="64"/>
      </left>
      <right style="thin">
        <color theme="0" tint="-0.24994659260841701"/>
      </right>
      <top style="thick">
        <color indexed="64"/>
      </top>
      <bottom style="thin">
        <color indexed="64"/>
      </bottom>
      <diagonal/>
    </border>
    <border>
      <left style="thin">
        <color theme="0" tint="-0.24994659260841701"/>
      </left>
      <right/>
      <top style="thick">
        <color indexed="64"/>
      </top>
      <bottom style="thin">
        <color indexed="64"/>
      </bottom>
      <diagonal/>
    </border>
    <border>
      <left style="medium">
        <color indexed="64"/>
      </left>
      <right style="hair">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style="hair">
        <color indexed="64"/>
      </left>
      <right style="thick">
        <color indexed="64"/>
      </right>
      <top/>
      <bottom style="hair">
        <color rgb="FF000000"/>
      </bottom>
      <diagonal/>
    </border>
    <border>
      <left style="hair">
        <color indexed="64"/>
      </left>
      <right style="thick">
        <color indexed="64"/>
      </right>
      <top style="hair">
        <color rgb="FF000000"/>
      </top>
      <bottom style="hair">
        <color rgb="FF000000"/>
      </bottom>
      <diagonal/>
    </border>
    <border>
      <left style="hair">
        <color indexed="64"/>
      </left>
      <right style="thick">
        <color indexed="64"/>
      </right>
      <top style="hair">
        <color rgb="FF000000"/>
      </top>
      <bottom style="thin">
        <color indexed="64"/>
      </bottom>
      <diagonal/>
    </border>
    <border>
      <left style="thick">
        <color indexed="64"/>
      </left>
      <right style="hair">
        <color indexed="64"/>
      </right>
      <top style="thin">
        <color indexed="64"/>
      </top>
      <bottom style="thick">
        <color indexed="64"/>
      </bottom>
      <diagonal/>
    </border>
    <border>
      <left style="hair">
        <color indexed="64"/>
      </left>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hair">
        <color indexed="64"/>
      </left>
      <right style="medium">
        <color indexed="64"/>
      </right>
      <top style="thin">
        <color indexed="64"/>
      </top>
      <bottom style="thick">
        <color indexed="64"/>
      </bottom>
      <diagonal/>
    </border>
    <border>
      <left/>
      <right/>
      <top style="thin">
        <color indexed="64"/>
      </top>
      <bottom style="thick">
        <color indexed="64"/>
      </bottom>
      <diagonal/>
    </border>
    <border>
      <left/>
      <right style="hair">
        <color indexed="64"/>
      </right>
      <top style="thin">
        <color indexed="64"/>
      </top>
      <bottom style="thick">
        <color indexed="64"/>
      </bottom>
      <diagonal/>
    </border>
    <border>
      <left style="hair">
        <color indexed="64"/>
      </left>
      <right style="thin">
        <color indexed="64"/>
      </right>
      <top style="thin">
        <color indexed="64"/>
      </top>
      <bottom style="thick">
        <color indexed="64"/>
      </bottom>
      <diagonal/>
    </border>
    <border>
      <left style="thin">
        <color indexed="64"/>
      </left>
      <right style="thin">
        <color theme="0" tint="-0.24994659260841701"/>
      </right>
      <top style="thin">
        <color indexed="64"/>
      </top>
      <bottom style="thick">
        <color indexed="64"/>
      </bottom>
      <diagonal/>
    </border>
    <border>
      <left style="thin">
        <color theme="0" tint="-0.24994659260841701"/>
      </left>
      <right/>
      <top style="thin">
        <color indexed="64"/>
      </top>
      <bottom style="thick">
        <color indexed="64"/>
      </bottom>
      <diagonal/>
    </border>
    <border>
      <left style="medium">
        <color indexed="64"/>
      </left>
      <right style="hair">
        <color indexed="64"/>
      </right>
      <top style="thin">
        <color indexed="64"/>
      </top>
      <bottom style="thick">
        <color indexed="64"/>
      </bottom>
      <diagonal/>
    </border>
    <border>
      <left style="hair">
        <color indexed="64"/>
      </left>
      <right style="thick">
        <color indexed="64"/>
      </right>
      <top style="thin">
        <color indexed="64"/>
      </top>
      <bottom style="thick">
        <color indexed="64"/>
      </bottom>
      <diagonal/>
    </border>
    <border>
      <left/>
      <right style="thick">
        <color indexed="64"/>
      </right>
      <top style="thick">
        <color indexed="64"/>
      </top>
      <bottom style="thin">
        <color theme="0"/>
      </bottom>
      <diagonal/>
    </border>
    <border>
      <left/>
      <right style="thick">
        <color indexed="64"/>
      </right>
      <top style="thin">
        <color theme="0"/>
      </top>
      <bottom style="thin">
        <color theme="0"/>
      </bottom>
      <diagonal/>
    </border>
    <border>
      <left style="hair">
        <color indexed="64"/>
      </left>
      <right style="thick">
        <color indexed="64"/>
      </right>
      <top style="thin">
        <color theme="0"/>
      </top>
      <bottom/>
      <diagonal/>
    </border>
    <border>
      <left style="hair">
        <color indexed="64"/>
      </left>
      <right style="thick">
        <color indexed="64"/>
      </right>
      <top style="thin">
        <color indexed="64"/>
      </top>
      <bottom/>
      <diagonal/>
    </border>
    <border>
      <left style="hair">
        <color indexed="64"/>
      </left>
      <right style="thick">
        <color indexed="64"/>
      </right>
      <top style="thin">
        <color indexed="64"/>
      </top>
      <bottom style="hair">
        <color rgb="FF000000"/>
      </bottom>
      <diagonal/>
    </border>
    <border>
      <left style="hair">
        <color indexed="64"/>
      </left>
      <right/>
      <top style="thin">
        <color indexed="64"/>
      </top>
      <bottom/>
      <diagonal/>
    </border>
    <border>
      <left style="hair">
        <color indexed="64"/>
      </left>
      <right/>
      <top style="thick">
        <color indexed="64"/>
      </top>
      <bottom style="thin">
        <color indexed="64"/>
      </bottom>
      <diagonal/>
    </border>
    <border>
      <left style="medium">
        <color indexed="64"/>
      </left>
      <right style="hair">
        <color theme="0" tint="-0.14996795556505021"/>
      </right>
      <top style="thick">
        <color indexed="64"/>
      </top>
      <bottom style="thin">
        <color theme="0"/>
      </bottom>
      <diagonal/>
    </border>
    <border>
      <left/>
      <right style="medium">
        <color indexed="64"/>
      </right>
      <top style="thin">
        <color indexed="64"/>
      </top>
      <bottom style="hair">
        <color rgb="FF000000"/>
      </bottom>
      <diagonal/>
    </border>
    <border>
      <left/>
      <right style="medium">
        <color indexed="64"/>
      </right>
      <top style="hair">
        <color rgb="FF000000"/>
      </top>
      <bottom style="hair">
        <color rgb="FF000000"/>
      </bottom>
      <diagonal/>
    </border>
    <border>
      <left/>
      <right style="medium">
        <color indexed="64"/>
      </right>
      <top style="hair">
        <color rgb="FF000000"/>
      </top>
      <bottom style="thin">
        <color indexed="64"/>
      </bottom>
      <diagonal/>
    </border>
    <border>
      <left/>
      <right style="medium">
        <color indexed="64"/>
      </right>
      <top style="thin">
        <color indexed="64"/>
      </top>
      <bottom style="thick">
        <color indexed="64"/>
      </bottom>
      <diagonal/>
    </border>
    <border>
      <left/>
      <right style="medium">
        <color indexed="64"/>
      </right>
      <top style="thick">
        <color indexed="64"/>
      </top>
      <bottom style="thin">
        <color indexed="64"/>
      </bottom>
      <diagonal/>
    </border>
    <border>
      <left/>
      <right style="medium">
        <color indexed="64"/>
      </right>
      <top/>
      <bottom style="hair">
        <color rgb="FF000000"/>
      </bottom>
      <diagonal/>
    </border>
    <border>
      <left/>
      <right style="medium">
        <color indexed="64"/>
      </right>
      <top style="thick">
        <color indexed="64"/>
      </top>
      <bottom style="thick">
        <color indexed="64"/>
      </bottom>
      <diagonal/>
    </border>
    <border>
      <left/>
      <right/>
      <top style="hair">
        <color auto="1"/>
      </top>
      <bottom style="hair">
        <color auto="1"/>
      </bottom>
      <diagonal/>
    </border>
    <border>
      <left/>
      <right/>
      <top style="thin">
        <color indexed="64"/>
      </top>
      <bottom style="hair">
        <color auto="1"/>
      </bottom>
      <diagonal/>
    </border>
    <border>
      <left style="medium">
        <color indexed="64"/>
      </left>
      <right/>
      <top style="thin">
        <color indexed="64"/>
      </top>
      <bottom style="hair">
        <color auto="1"/>
      </bottom>
      <diagonal/>
    </border>
    <border>
      <left/>
      <right style="medium">
        <color indexed="64"/>
      </right>
      <top style="thin">
        <color indexed="64"/>
      </top>
      <bottom style="hair">
        <color auto="1"/>
      </bottom>
      <diagonal/>
    </border>
    <border>
      <left style="medium">
        <color indexed="64"/>
      </left>
      <right/>
      <top style="hair">
        <color auto="1"/>
      </top>
      <bottom style="hair">
        <color auto="1"/>
      </bottom>
      <diagonal/>
    </border>
    <border>
      <left/>
      <right style="medium">
        <color indexed="64"/>
      </right>
      <top style="hair">
        <color auto="1"/>
      </top>
      <bottom style="hair">
        <color auto="1"/>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right style="medium">
        <color indexed="64"/>
      </right>
      <top style="hair">
        <color auto="1"/>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n">
        <color indexed="64"/>
      </bottom>
      <diagonal/>
    </border>
    <border>
      <left/>
      <right style="thick">
        <color indexed="64"/>
      </right>
      <top/>
      <bottom style="thin">
        <color indexed="64"/>
      </bottom>
      <diagonal/>
    </border>
    <border>
      <left/>
      <right style="thick">
        <color indexed="64"/>
      </right>
      <top style="thin">
        <color indexed="64"/>
      </top>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hair">
        <color indexed="64"/>
      </right>
      <top style="thick">
        <color indexed="64"/>
      </top>
      <bottom style="thin">
        <color theme="0"/>
      </bottom>
      <diagonal/>
    </border>
    <border>
      <left style="hair">
        <color indexed="64"/>
      </left>
      <right style="thick">
        <color indexed="64"/>
      </right>
      <top style="thick">
        <color indexed="64"/>
      </top>
      <bottom style="thin">
        <color theme="0"/>
      </bottom>
      <diagonal/>
    </border>
    <border>
      <left style="thin">
        <color indexed="64"/>
      </left>
      <right style="hair">
        <color indexed="64"/>
      </right>
      <top style="thin">
        <color theme="0"/>
      </top>
      <bottom/>
      <diagonal/>
    </border>
  </borders>
  <cellStyleXfs count="14">
    <xf numFmtId="0" fontId="0" fillId="0" borderId="0"/>
    <xf numFmtId="0" fontId="4" fillId="0" borderId="0"/>
    <xf numFmtId="0" fontId="8" fillId="0" borderId="0" applyNumberFormat="0" applyFill="0" applyBorder="0" applyAlignment="0" applyProtection="0"/>
    <xf numFmtId="9" fontId="4" fillId="0" borderId="0" applyFont="0" applyFill="0" applyBorder="0" applyAlignment="0" applyProtection="0"/>
    <xf numFmtId="0" fontId="20" fillId="0" borderId="0" applyNumberFormat="0" applyFont="0" applyFill="0" applyBorder="0" applyAlignment="0" applyProtection="0"/>
    <xf numFmtId="0" fontId="20" fillId="0" borderId="0" applyNumberFormat="0" applyFont="0" applyFill="0" applyBorder="0" applyAlignment="0" applyProtection="0"/>
    <xf numFmtId="0" fontId="3"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cellStyleXfs>
  <cellXfs count="490">
    <xf numFmtId="0" fontId="0" fillId="0" borderId="0" xfId="0"/>
    <xf numFmtId="0" fontId="5" fillId="0" borderId="0" xfId="1" applyFont="1"/>
    <xf numFmtId="0" fontId="6" fillId="0" borderId="0" xfId="1" applyFont="1" applyAlignment="1">
      <alignment vertical="center"/>
    </xf>
    <xf numFmtId="0" fontId="5" fillId="0" borderId="0" xfId="1" applyFont="1" applyAlignment="1">
      <alignment horizontal="left" vertical="center"/>
    </xf>
    <xf numFmtId="0" fontId="5" fillId="0" borderId="0" xfId="1" applyFont="1" applyAlignment="1">
      <alignment vertical="center" wrapText="1"/>
    </xf>
    <xf numFmtId="0" fontId="5" fillId="0" borderId="0" xfId="1" applyFont="1" applyAlignment="1">
      <alignment wrapText="1"/>
    </xf>
    <xf numFmtId="0" fontId="5" fillId="0" borderId="0" xfId="1" applyFont="1" applyAlignment="1">
      <alignment horizontal="center" wrapText="1"/>
    </xf>
    <xf numFmtId="0" fontId="11" fillId="0" borderId="0" xfId="1" applyFont="1" applyAlignment="1">
      <alignment vertical="center" wrapText="1"/>
    </xf>
    <xf numFmtId="0" fontId="12" fillId="0" borderId="0" xfId="1" applyFont="1"/>
    <xf numFmtId="0" fontId="14" fillId="3" borderId="15" xfId="1" applyFont="1" applyFill="1" applyBorder="1" applyAlignment="1">
      <alignment horizontal="center" vertical="top" wrapText="1"/>
    </xf>
    <xf numFmtId="0" fontId="15" fillId="0" borderId="0" xfId="1" applyFont="1"/>
    <xf numFmtId="0" fontId="15" fillId="0" borderId="0" xfId="1" quotePrefix="1" applyFont="1" applyAlignment="1">
      <alignment horizontal="left" vertical="center"/>
    </xf>
    <xf numFmtId="164" fontId="15" fillId="0" borderId="0" xfId="1" applyNumberFormat="1" applyFont="1" applyAlignment="1">
      <alignment horizontal="left" vertical="center"/>
    </xf>
    <xf numFmtId="0" fontId="15" fillId="0" borderId="0" xfId="1" applyFont="1" applyFill="1" applyAlignment="1">
      <alignment wrapText="1"/>
    </xf>
    <xf numFmtId="0" fontId="15" fillId="0" borderId="0" xfId="1" applyFont="1" applyAlignment="1">
      <alignment vertical="center" wrapText="1"/>
    </xf>
    <xf numFmtId="0" fontId="15" fillId="0" borderId="0" xfId="1" applyFont="1" applyAlignment="1">
      <alignment wrapText="1"/>
    </xf>
    <xf numFmtId="0" fontId="17" fillId="0" borderId="0" xfId="1" applyFont="1" applyAlignment="1">
      <alignment wrapText="1"/>
    </xf>
    <xf numFmtId="0" fontId="17" fillId="0" borderId="0" xfId="1" applyFont="1" applyAlignment="1">
      <alignment vertical="center" wrapText="1"/>
    </xf>
    <xf numFmtId="0" fontId="18" fillId="0" borderId="0" xfId="1" applyFont="1" applyAlignment="1">
      <alignment horizontal="center" vertical="center" wrapText="1"/>
    </xf>
    <xf numFmtId="0" fontId="17" fillId="0" borderId="0" xfId="1" applyFont="1" applyAlignment="1">
      <alignment horizontal="center" wrapText="1"/>
    </xf>
    <xf numFmtId="0" fontId="5" fillId="0" borderId="0" xfId="1" applyFont="1" applyFill="1"/>
    <xf numFmtId="0" fontId="9" fillId="0" borderId="0" xfId="1" applyFont="1" applyFill="1" applyAlignment="1">
      <alignment horizontal="center" vertical="top"/>
    </xf>
    <xf numFmtId="0" fontId="14" fillId="0" borderId="0" xfId="1" applyFont="1" applyFill="1" applyAlignment="1">
      <alignment horizontal="center" vertical="top" wrapText="1"/>
    </xf>
    <xf numFmtId="0" fontId="21" fillId="0" borderId="0" xfId="5" applyNumberFormat="1" applyFont="1" applyFill="1" applyBorder="1" applyAlignment="1">
      <alignment horizontal="left" vertical="top"/>
    </xf>
    <xf numFmtId="0" fontId="21" fillId="0" borderId="0" xfId="5" applyNumberFormat="1" applyFont="1" applyFill="1" applyBorder="1" applyAlignment="1">
      <alignment horizontal="left" vertical="top" wrapText="1"/>
    </xf>
    <xf numFmtId="0" fontId="19" fillId="0" borderId="0" xfId="5" applyNumberFormat="1" applyFont="1" applyFill="1" applyBorder="1" applyAlignment="1">
      <alignment horizontal="left" vertical="top"/>
    </xf>
    <xf numFmtId="0" fontId="19" fillId="0" borderId="0" xfId="5" applyNumberFormat="1" applyFont="1" applyFill="1" applyBorder="1" applyAlignment="1">
      <alignment horizontal="left" vertical="top" wrapText="1"/>
    </xf>
    <xf numFmtId="0" fontId="21" fillId="0" borderId="0" xfId="4" applyNumberFormat="1" applyFont="1" applyFill="1" applyBorder="1" applyAlignment="1">
      <alignment horizontal="center" vertical="top" wrapText="1"/>
    </xf>
    <xf numFmtId="0" fontId="19" fillId="0" borderId="0" xfId="4" applyNumberFormat="1" applyFont="1" applyFill="1" applyBorder="1" applyAlignment="1">
      <alignment horizontal="center" vertical="top" wrapText="1"/>
    </xf>
    <xf numFmtId="0" fontId="12" fillId="3" borderId="41" xfId="1" applyFont="1" applyFill="1" applyBorder="1" applyAlignment="1">
      <alignment horizontal="center" vertical="center"/>
    </xf>
    <xf numFmtId="0" fontId="12" fillId="3" borderId="46" xfId="1" applyFont="1" applyFill="1" applyBorder="1" applyAlignment="1">
      <alignment horizontal="center" vertical="center"/>
    </xf>
    <xf numFmtId="165" fontId="5" fillId="0" borderId="48" xfId="3" applyNumberFormat="1" applyFont="1" applyBorder="1" applyAlignment="1">
      <alignment horizontal="right" vertical="center"/>
    </xf>
    <xf numFmtId="165" fontId="5" fillId="0" borderId="49" xfId="3" applyNumberFormat="1" applyFont="1" applyBorder="1" applyAlignment="1">
      <alignment horizontal="right" vertical="center"/>
    </xf>
    <xf numFmtId="165" fontId="5" fillId="0" borderId="50" xfId="3" applyNumberFormat="1" applyFont="1" applyBorder="1" applyAlignment="1">
      <alignment horizontal="right" vertical="center"/>
    </xf>
    <xf numFmtId="165" fontId="5" fillId="0" borderId="55" xfId="3" applyNumberFormat="1" applyFont="1" applyBorder="1" applyAlignment="1">
      <alignment horizontal="right" vertical="center"/>
    </xf>
    <xf numFmtId="0" fontId="14" fillId="3" borderId="59" xfId="1" applyFont="1" applyFill="1" applyBorder="1" applyAlignment="1">
      <alignment horizontal="center" vertical="top" wrapText="1"/>
    </xf>
    <xf numFmtId="0" fontId="14" fillId="3" borderId="60" xfId="1" applyFont="1" applyFill="1" applyBorder="1" applyAlignment="1">
      <alignment horizontal="center" vertical="top" wrapText="1"/>
    </xf>
    <xf numFmtId="0" fontId="9" fillId="2" borderId="63" xfId="1" applyFont="1" applyFill="1" applyBorder="1" applyAlignment="1">
      <alignment horizontal="center" vertical="top" wrapText="1"/>
    </xf>
    <xf numFmtId="0" fontId="9" fillId="2" borderId="64" xfId="1" applyFont="1" applyFill="1" applyBorder="1" applyAlignment="1">
      <alignment horizontal="center" vertical="top" wrapText="1"/>
    </xf>
    <xf numFmtId="0" fontId="9" fillId="2" borderId="65" xfId="1" applyFont="1" applyFill="1" applyBorder="1" applyAlignment="1">
      <alignment horizontal="center" vertical="top" wrapText="1"/>
    </xf>
    <xf numFmtId="0" fontId="12" fillId="3" borderId="70" xfId="1" applyFont="1" applyFill="1" applyBorder="1" applyAlignment="1">
      <alignment horizontal="center" vertical="center"/>
    </xf>
    <xf numFmtId="0" fontId="5" fillId="0" borderId="72" xfId="1" applyFont="1" applyBorder="1" applyAlignment="1">
      <alignment horizontal="left" vertical="center"/>
    </xf>
    <xf numFmtId="0" fontId="5" fillId="0" borderId="43" xfId="1" applyFont="1" applyBorder="1" applyAlignment="1">
      <alignment horizontal="left" vertical="center"/>
    </xf>
    <xf numFmtId="0" fontId="5" fillId="0" borderId="19" xfId="1" applyFont="1" applyBorder="1" applyAlignment="1">
      <alignment horizontal="left" vertical="center"/>
    </xf>
    <xf numFmtId="0" fontId="5" fillId="0" borderId="73" xfId="1" applyFont="1" applyBorder="1" applyAlignment="1">
      <alignment horizontal="left" vertical="center"/>
    </xf>
    <xf numFmtId="0" fontId="5" fillId="0" borderId="44" xfId="1" applyFont="1" applyBorder="1" applyAlignment="1">
      <alignment horizontal="left" vertical="center"/>
    </xf>
    <xf numFmtId="0" fontId="5" fillId="0" borderId="24" xfId="1" applyFont="1" applyBorder="1" applyAlignment="1">
      <alignment horizontal="left" vertical="center"/>
    </xf>
    <xf numFmtId="0" fontId="5" fillId="0" borderId="74" xfId="1" applyFont="1" applyBorder="1" applyAlignment="1">
      <alignment horizontal="left" vertical="center"/>
    </xf>
    <xf numFmtId="0" fontId="5" fillId="0" borderId="45" xfId="1" applyFont="1" applyBorder="1" applyAlignment="1">
      <alignment horizontal="left" vertical="center"/>
    </xf>
    <xf numFmtId="0" fontId="5" fillId="0" borderId="28" xfId="1" applyFont="1" applyBorder="1" applyAlignment="1">
      <alignment horizontal="left" vertical="center"/>
    </xf>
    <xf numFmtId="0" fontId="5" fillId="0" borderId="75" xfId="1" applyFont="1" applyBorder="1" applyAlignment="1">
      <alignment horizontal="left" vertical="center"/>
    </xf>
    <xf numFmtId="0" fontId="5" fillId="0" borderId="53" xfId="1" applyFont="1" applyBorder="1" applyAlignment="1">
      <alignment horizontal="left" vertical="center"/>
    </xf>
    <xf numFmtId="0" fontId="5" fillId="0" borderId="54" xfId="1" applyFont="1" applyBorder="1" applyAlignment="1">
      <alignment horizontal="left" vertical="center"/>
    </xf>
    <xf numFmtId="165" fontId="5" fillId="0" borderId="17" xfId="3" applyNumberFormat="1" applyFont="1" applyBorder="1" applyAlignment="1">
      <alignment horizontal="right" vertical="center"/>
    </xf>
    <xf numFmtId="165" fontId="5" fillId="0" borderId="22" xfId="3" applyNumberFormat="1" applyFont="1" applyBorder="1" applyAlignment="1">
      <alignment horizontal="right" vertical="center"/>
    </xf>
    <xf numFmtId="165" fontId="5" fillId="0" borderId="26" xfId="3" applyNumberFormat="1" applyFont="1" applyBorder="1" applyAlignment="1">
      <alignment horizontal="right" vertical="center"/>
    </xf>
    <xf numFmtId="165" fontId="5" fillId="0" borderId="56" xfId="3" applyNumberFormat="1" applyFont="1" applyBorder="1" applyAlignment="1">
      <alignment horizontal="right" vertical="center"/>
    </xf>
    <xf numFmtId="0" fontId="18" fillId="0" borderId="0" xfId="1" applyFont="1" applyAlignment="1">
      <alignment wrapText="1"/>
    </xf>
    <xf numFmtId="0" fontId="5" fillId="0" borderId="38" xfId="1" applyFont="1" applyBorder="1" applyAlignment="1">
      <alignment horizontal="left" vertical="center"/>
    </xf>
    <xf numFmtId="0" fontId="5" fillId="0" borderId="39" xfId="1" applyFont="1" applyBorder="1" applyAlignment="1">
      <alignment horizontal="left" vertical="center"/>
    </xf>
    <xf numFmtId="0" fontId="5" fillId="0" borderId="40" xfId="1" applyFont="1" applyBorder="1" applyAlignment="1">
      <alignment horizontal="left" vertical="center"/>
    </xf>
    <xf numFmtId="0" fontId="5" fillId="0" borderId="52" xfId="1" applyFont="1" applyBorder="1" applyAlignment="1">
      <alignment horizontal="left" vertical="center"/>
    </xf>
    <xf numFmtId="0" fontId="5" fillId="0" borderId="20" xfId="1" applyFont="1" applyBorder="1" applyAlignment="1">
      <alignment horizontal="left" vertical="center"/>
    </xf>
    <xf numFmtId="0" fontId="5" fillId="0" borderId="25" xfId="1" applyFont="1" applyBorder="1" applyAlignment="1">
      <alignment horizontal="left" vertical="center"/>
    </xf>
    <xf numFmtId="0" fontId="5" fillId="0" borderId="29" xfId="1" applyFont="1" applyBorder="1" applyAlignment="1">
      <alignment horizontal="left" vertical="center"/>
    </xf>
    <xf numFmtId="0" fontId="5" fillId="0" borderId="58" xfId="1" applyFont="1" applyBorder="1" applyAlignment="1">
      <alignment horizontal="left" vertical="center"/>
    </xf>
    <xf numFmtId="164" fontId="5" fillId="0" borderId="19" xfId="1" applyNumberFormat="1" applyFont="1" applyBorder="1" applyAlignment="1">
      <alignment vertical="center"/>
    </xf>
    <xf numFmtId="165" fontId="5" fillId="0" borderId="48" xfId="3" applyNumberFormat="1" applyFont="1" applyBorder="1" applyAlignment="1">
      <alignment vertical="center"/>
    </xf>
    <xf numFmtId="164" fontId="5" fillId="0" borderId="24" xfId="1" applyNumberFormat="1" applyFont="1" applyBorder="1" applyAlignment="1">
      <alignment vertical="center"/>
    </xf>
    <xf numFmtId="165" fontId="5" fillId="0" borderId="49" xfId="3" applyNumberFormat="1" applyFont="1" applyBorder="1" applyAlignment="1">
      <alignment vertical="center"/>
    </xf>
    <xf numFmtId="164" fontId="5" fillId="0" borderId="28" xfId="1" applyNumberFormat="1" applyFont="1" applyBorder="1" applyAlignment="1">
      <alignment vertical="center"/>
    </xf>
    <xf numFmtId="165" fontId="5" fillId="0" borderId="50" xfId="3" applyNumberFormat="1" applyFont="1" applyBorder="1" applyAlignment="1">
      <alignment vertical="center"/>
    </xf>
    <xf numFmtId="165" fontId="5" fillId="0" borderId="79" xfId="1" applyNumberFormat="1" applyFont="1" applyBorder="1" applyAlignment="1">
      <alignment vertical="center"/>
    </xf>
    <xf numFmtId="165" fontId="5" fillId="0" borderId="80" xfId="1" applyNumberFormat="1" applyFont="1" applyBorder="1" applyAlignment="1">
      <alignment vertical="center"/>
    </xf>
    <xf numFmtId="165" fontId="5" fillId="0" borderId="81" xfId="1" applyNumberFormat="1" applyFont="1" applyBorder="1" applyAlignment="1">
      <alignment vertical="center"/>
    </xf>
    <xf numFmtId="164" fontId="5" fillId="10" borderId="54" xfId="1" applyNumberFormat="1" applyFont="1" applyFill="1" applyBorder="1" applyAlignment="1">
      <alignment vertical="center"/>
    </xf>
    <xf numFmtId="165" fontId="5" fillId="10" borderId="55" xfId="3" applyNumberFormat="1" applyFont="1" applyFill="1" applyBorder="1" applyAlignment="1">
      <alignment vertical="center"/>
    </xf>
    <xf numFmtId="165" fontId="5" fillId="10" borderId="82" xfId="1" applyNumberFormat="1" applyFont="1" applyFill="1" applyBorder="1" applyAlignment="1">
      <alignment vertical="center"/>
    </xf>
    <xf numFmtId="164" fontId="5" fillId="10" borderId="24" xfId="1" applyNumberFormat="1" applyFont="1" applyFill="1" applyBorder="1" applyAlignment="1">
      <alignment vertical="center"/>
    </xf>
    <xf numFmtId="165" fontId="5" fillId="10" borderId="49" xfId="3" applyNumberFormat="1" applyFont="1" applyFill="1" applyBorder="1" applyAlignment="1">
      <alignment vertical="center"/>
    </xf>
    <xf numFmtId="165" fontId="5" fillId="10" borderId="80" xfId="1" applyNumberFormat="1" applyFont="1" applyFill="1" applyBorder="1" applyAlignment="1">
      <alignment vertical="center"/>
    </xf>
    <xf numFmtId="164" fontId="5" fillId="10" borderId="28" xfId="1" applyNumberFormat="1" applyFont="1" applyFill="1" applyBorder="1" applyAlignment="1">
      <alignment vertical="center"/>
    </xf>
    <xf numFmtId="165" fontId="5" fillId="10" borderId="50" xfId="3" applyNumberFormat="1" applyFont="1" applyFill="1" applyBorder="1" applyAlignment="1">
      <alignment vertical="center"/>
    </xf>
    <xf numFmtId="165" fontId="5" fillId="10" borderId="81" xfId="1" applyNumberFormat="1" applyFont="1" applyFill="1" applyBorder="1" applyAlignment="1">
      <alignment vertical="center"/>
    </xf>
    <xf numFmtId="0" fontId="13" fillId="0" borderId="0" xfId="1" applyFont="1" applyAlignment="1">
      <alignment horizontal="left" vertical="top"/>
    </xf>
    <xf numFmtId="0" fontId="13" fillId="0" borderId="0" xfId="1" applyFont="1" applyAlignment="1">
      <alignment horizontal="center" vertical="top"/>
    </xf>
    <xf numFmtId="0" fontId="5" fillId="0" borderId="87" xfId="1" applyFont="1" applyBorder="1"/>
    <xf numFmtId="0" fontId="5" fillId="0" borderId="92" xfId="1" applyFont="1" applyBorder="1"/>
    <xf numFmtId="0" fontId="27" fillId="0" borderId="0" xfId="1" applyFont="1" applyAlignment="1"/>
    <xf numFmtId="0" fontId="27" fillId="0" borderId="0" xfId="1" applyFont="1" applyFill="1" applyAlignment="1"/>
    <xf numFmtId="0" fontId="27" fillId="0" borderId="0" xfId="1" applyFont="1" applyFill="1" applyAlignment="1">
      <alignment horizontal="center"/>
    </xf>
    <xf numFmtId="164" fontId="5" fillId="0" borderId="30" xfId="1" applyNumberFormat="1" applyFont="1" applyBorder="1"/>
    <xf numFmtId="164" fontId="5" fillId="0" borderId="86" xfId="1" applyNumberFormat="1" applyFont="1" applyBorder="1"/>
    <xf numFmtId="0" fontId="9" fillId="2" borderId="96" xfId="1" applyFont="1" applyFill="1" applyBorder="1" applyAlignment="1">
      <alignment horizontal="center" vertical="top"/>
    </xf>
    <xf numFmtId="0" fontId="9" fillId="2" borderId="97" xfId="1" applyFont="1" applyFill="1" applyBorder="1" applyAlignment="1">
      <alignment horizontal="center" vertical="top"/>
    </xf>
    <xf numFmtId="0" fontId="9" fillId="2" borderId="98" xfId="1" applyFont="1" applyFill="1" applyBorder="1" applyAlignment="1">
      <alignment horizontal="center" vertical="top"/>
    </xf>
    <xf numFmtId="0" fontId="15" fillId="0" borderId="0" xfId="1" applyFont="1" applyAlignment="1">
      <alignment horizontal="left" vertical="center"/>
    </xf>
    <xf numFmtId="0" fontId="16" fillId="0" borderId="0" xfId="2" applyFont="1" applyBorder="1" applyAlignment="1">
      <alignment horizontal="left" vertical="center"/>
    </xf>
    <xf numFmtId="0" fontId="19" fillId="0" borderId="0" xfId="4" applyNumberFormat="1" applyFont="1" applyFill="1" applyBorder="1" applyAlignment="1">
      <alignment horizontal="left" vertical="top" wrapText="1"/>
    </xf>
    <xf numFmtId="0" fontId="19" fillId="0" borderId="0" xfId="4" applyNumberFormat="1" applyFont="1" applyFill="1" applyBorder="1" applyAlignment="1">
      <alignment wrapText="1"/>
    </xf>
    <xf numFmtId="0" fontId="22" fillId="0" borderId="0" xfId="4" applyNumberFormat="1" applyFont="1" applyFill="1" applyBorder="1" applyAlignment="1">
      <alignment wrapText="1"/>
    </xf>
    <xf numFmtId="0" fontId="22" fillId="0" borderId="0" xfId="4" applyNumberFormat="1" applyFont="1" applyFill="1" applyBorder="1" applyAlignment="1">
      <alignment horizontal="center" vertical="center" wrapText="1"/>
    </xf>
    <xf numFmtId="0" fontId="0" fillId="0" borderId="0" xfId="0" applyAlignment="1">
      <alignment horizontal="left" vertical="top"/>
    </xf>
    <xf numFmtId="0" fontId="5" fillId="0" borderId="17" xfId="1" applyFont="1" applyBorder="1" applyAlignment="1">
      <alignment horizontal="left" vertical="center"/>
    </xf>
    <xf numFmtId="0" fontId="5" fillId="0" borderId="22" xfId="1" applyFont="1" applyBorder="1" applyAlignment="1">
      <alignment horizontal="left" vertical="center"/>
    </xf>
    <xf numFmtId="0" fontId="5" fillId="0" borderId="26" xfId="1" applyFont="1" applyBorder="1" applyAlignment="1">
      <alignment horizontal="left" vertical="center"/>
    </xf>
    <xf numFmtId="0" fontId="5" fillId="0" borderId="56" xfId="1" applyFont="1" applyBorder="1" applyAlignment="1">
      <alignment horizontal="left" vertical="center"/>
    </xf>
    <xf numFmtId="0" fontId="12" fillId="9" borderId="35" xfId="1" applyFont="1" applyFill="1" applyBorder="1" applyAlignment="1">
      <alignment horizontal="center" vertical="center"/>
    </xf>
    <xf numFmtId="0" fontId="12" fillId="9" borderId="51" xfId="1" applyFont="1" applyFill="1" applyBorder="1" applyAlignment="1">
      <alignment horizontal="center" vertical="center"/>
    </xf>
    <xf numFmtId="0" fontId="9" fillId="8" borderId="99" xfId="1" applyFont="1" applyFill="1" applyBorder="1" applyAlignment="1">
      <alignment horizontal="center" vertical="top" wrapText="1"/>
    </xf>
    <xf numFmtId="0" fontId="9" fillId="8" borderId="65" xfId="1" applyFont="1" applyFill="1" applyBorder="1" applyAlignment="1">
      <alignment horizontal="center" vertical="top" wrapText="1"/>
    </xf>
    <xf numFmtId="0" fontId="9" fillId="2" borderId="103" xfId="1" applyFont="1" applyFill="1" applyBorder="1" applyAlignment="1">
      <alignment horizontal="center" vertical="top" wrapText="1"/>
    </xf>
    <xf numFmtId="0" fontId="12" fillId="3" borderId="104" xfId="1" applyFont="1" applyFill="1" applyBorder="1" applyAlignment="1">
      <alignment horizontal="center" vertical="center"/>
    </xf>
    <xf numFmtId="0" fontId="5" fillId="0" borderId="108" xfId="1" applyFont="1" applyBorder="1" applyAlignment="1">
      <alignment horizontal="left" vertical="center"/>
    </xf>
    <xf numFmtId="0" fontId="5" fillId="0" borderId="109" xfId="1" applyFont="1" applyBorder="1" applyAlignment="1">
      <alignment horizontal="left" vertical="center"/>
    </xf>
    <xf numFmtId="0" fontId="5" fillId="0" borderId="110" xfId="1" applyFont="1" applyBorder="1" applyAlignment="1">
      <alignment horizontal="left" vertical="center"/>
    </xf>
    <xf numFmtId="0" fontId="5" fillId="0" borderId="111" xfId="1" applyFont="1" applyBorder="1" applyAlignment="1">
      <alignment horizontal="left" vertical="center"/>
    </xf>
    <xf numFmtId="0" fontId="15" fillId="0" borderId="0" xfId="1" applyFont="1" applyFill="1" applyBorder="1"/>
    <xf numFmtId="0" fontId="29" fillId="0" borderId="0" xfId="1" applyFont="1" applyFill="1" applyBorder="1" applyAlignment="1">
      <alignment vertical="center"/>
    </xf>
    <xf numFmtId="0" fontId="7" fillId="0" borderId="0" xfId="1" applyFont="1" applyFill="1" applyBorder="1"/>
    <xf numFmtId="0" fontId="5" fillId="0" borderId="0" xfId="1" applyFont="1" applyFill="1" applyBorder="1"/>
    <xf numFmtId="0" fontId="30" fillId="0" borderId="0" xfId="1" applyFont="1" applyBorder="1"/>
    <xf numFmtId="0" fontId="31" fillId="0" borderId="0" xfId="1" applyFont="1" applyBorder="1"/>
    <xf numFmtId="0" fontId="19" fillId="0" borderId="0" xfId="0" applyFont="1"/>
    <xf numFmtId="0" fontId="19" fillId="0" borderId="0" xfId="0" applyFont="1" applyAlignment="1">
      <alignment horizontal="left" vertical="top" wrapText="1"/>
    </xf>
    <xf numFmtId="0" fontId="19" fillId="0" borderId="0" xfId="0" pivotButton="1" applyFont="1" applyAlignment="1">
      <alignment horizontal="left" vertical="top" wrapText="1"/>
    </xf>
    <xf numFmtId="0" fontId="19" fillId="0" borderId="0" xfId="0" applyFont="1" applyAlignment="1">
      <alignment horizontal="center" vertical="top" wrapText="1"/>
    </xf>
    <xf numFmtId="0" fontId="11" fillId="0" borderId="0" xfId="0" applyFont="1" applyAlignment="1">
      <alignment vertical="center"/>
    </xf>
    <xf numFmtId="0" fontId="0" fillId="0" borderId="0" xfId="0" applyAlignment="1">
      <alignment horizontal="center" vertical="center" wrapText="1"/>
    </xf>
    <xf numFmtId="0" fontId="23" fillId="16" borderId="0" xfId="0" applyFont="1" applyFill="1" applyBorder="1" applyAlignment="1">
      <alignment horizontal="center" vertical="top" wrapText="1"/>
    </xf>
    <xf numFmtId="0" fontId="11" fillId="0" borderId="0" xfId="0" applyFont="1" applyAlignment="1">
      <alignment horizontal="left" vertical="center"/>
    </xf>
    <xf numFmtId="0" fontId="11" fillId="18" borderId="0" xfId="0" applyFont="1" applyFill="1" applyAlignment="1">
      <alignment horizontal="left" vertical="center"/>
    </xf>
    <xf numFmtId="0" fontId="11" fillId="18" borderId="0" xfId="0" applyFont="1" applyFill="1" applyAlignment="1">
      <alignment vertical="center"/>
    </xf>
    <xf numFmtId="0" fontId="11" fillId="0" borderId="0" xfId="0" applyFont="1" applyFill="1" applyBorder="1" applyAlignment="1">
      <alignment horizontal="left" vertical="center"/>
    </xf>
    <xf numFmtId="0" fontId="23" fillId="0" borderId="0" xfId="0" applyFont="1" applyFill="1" applyBorder="1" applyAlignment="1">
      <alignment horizontal="center" vertical="top" wrapText="1"/>
    </xf>
    <xf numFmtId="164" fontId="0" fillId="0" borderId="0" xfId="0" applyNumberFormat="1" applyFill="1" applyBorder="1" applyAlignment="1">
      <alignment horizontal="center" vertical="center"/>
    </xf>
    <xf numFmtId="0" fontId="23" fillId="16" borderId="8" xfId="0" applyFont="1" applyFill="1" applyBorder="1" applyAlignment="1">
      <alignment horizontal="center" vertical="top" wrapText="1"/>
    </xf>
    <xf numFmtId="0" fontId="23" fillId="16" borderId="9" xfId="0" applyFont="1" applyFill="1" applyBorder="1" applyAlignment="1">
      <alignment horizontal="center" vertical="top" wrapText="1"/>
    </xf>
    <xf numFmtId="164" fontId="0" fillId="0" borderId="0" xfId="0" applyNumberFormat="1" applyBorder="1" applyAlignment="1">
      <alignment horizontal="center" vertical="center"/>
    </xf>
    <xf numFmtId="164" fontId="0" fillId="0" borderId="9" xfId="0" applyNumberFormat="1" applyBorder="1" applyAlignment="1">
      <alignment horizontal="center" vertical="center"/>
    </xf>
    <xf numFmtId="164" fontId="0" fillId="5" borderId="124" xfId="0" applyNumberFormat="1" applyFill="1" applyBorder="1" applyAlignment="1">
      <alignment horizontal="center" vertical="center"/>
    </xf>
    <xf numFmtId="0" fontId="18" fillId="18" borderId="0" xfId="0" applyFont="1" applyFill="1" applyBorder="1" applyAlignment="1">
      <alignment horizontal="center" vertical="top" wrapText="1"/>
    </xf>
    <xf numFmtId="0" fontId="23" fillId="22" borderId="0" xfId="0" applyFont="1" applyFill="1" applyBorder="1" applyAlignment="1">
      <alignment horizontal="center" vertical="top" wrapText="1"/>
    </xf>
    <xf numFmtId="0" fontId="23" fillId="22" borderId="9" xfId="0" applyFont="1" applyFill="1" applyBorder="1" applyAlignment="1">
      <alignment horizontal="center" vertical="top" wrapText="1"/>
    </xf>
    <xf numFmtId="0" fontId="23" fillId="22" borderId="114" xfId="0" applyFont="1" applyFill="1" applyBorder="1" applyAlignment="1">
      <alignment horizontal="center" vertical="top" wrapText="1"/>
    </xf>
    <xf numFmtId="164" fontId="0" fillId="0" borderId="114" xfId="0" applyNumberFormat="1" applyBorder="1" applyAlignment="1">
      <alignment horizontal="center" vertical="center"/>
    </xf>
    <xf numFmtId="0" fontId="18" fillId="18" borderId="121" xfId="0" applyFont="1" applyFill="1" applyBorder="1" applyAlignment="1">
      <alignment horizontal="center" vertical="top" wrapText="1"/>
    </xf>
    <xf numFmtId="164" fontId="0" fillId="0" borderId="121" xfId="0" applyNumberFormat="1" applyBorder="1" applyAlignment="1">
      <alignment horizontal="center" vertical="center"/>
    </xf>
    <xf numFmtId="0" fontId="23" fillId="16" borderId="115" xfId="0" applyFont="1" applyFill="1" applyBorder="1" applyAlignment="1">
      <alignment horizontal="center" vertical="top" wrapText="1"/>
    </xf>
    <xf numFmtId="0" fontId="23" fillId="16" borderId="116" xfId="0" applyFont="1" applyFill="1" applyBorder="1" applyAlignment="1">
      <alignment horizontal="center" vertical="top" wrapText="1"/>
    </xf>
    <xf numFmtId="0" fontId="23" fillId="16" borderId="117" xfId="0" applyFont="1" applyFill="1" applyBorder="1" applyAlignment="1">
      <alignment horizontal="center" vertical="top" wrapText="1"/>
    </xf>
    <xf numFmtId="0" fontId="0" fillId="0" borderId="0" xfId="0" applyFont="1" applyAlignment="1">
      <alignment horizontal="center" vertical="top" wrapText="1"/>
    </xf>
    <xf numFmtId="0" fontId="0" fillId="0" borderId="0" xfId="0" applyBorder="1" applyAlignment="1">
      <alignment horizontal="center" vertical="center"/>
    </xf>
    <xf numFmtId="166" fontId="0" fillId="0" borderId="9" xfId="0" applyNumberFormat="1" applyBorder="1" applyAlignment="1">
      <alignment horizontal="center" vertical="center"/>
    </xf>
    <xf numFmtId="0" fontId="0" fillId="0" borderId="0" xfId="0" applyFill="1" applyBorder="1" applyAlignment="1">
      <alignment horizontal="center" vertical="center"/>
    </xf>
    <xf numFmtId="0" fontId="0" fillId="0" borderId="123" xfId="0" applyBorder="1" applyAlignment="1">
      <alignment horizontal="center" vertical="center"/>
    </xf>
    <xf numFmtId="166" fontId="0" fillId="0" borderId="124" xfId="0" applyNumberFormat="1" applyBorder="1" applyAlignment="1">
      <alignment horizontal="center" vertical="center"/>
    </xf>
    <xf numFmtId="0" fontId="0" fillId="0" borderId="0" xfId="0" applyAlignment="1">
      <alignment vertical="center"/>
    </xf>
    <xf numFmtId="0" fontId="0" fillId="0" borderId="0" xfId="0" applyFill="1" applyBorder="1" applyAlignment="1">
      <alignment vertical="center"/>
    </xf>
    <xf numFmtId="0" fontId="0" fillId="19" borderId="119" xfId="0" applyFill="1" applyBorder="1" applyAlignment="1">
      <alignment horizontal="left" vertical="center"/>
    </xf>
    <xf numFmtId="0" fontId="0" fillId="20" borderId="120" xfId="0" applyFill="1" applyBorder="1" applyAlignment="1">
      <alignment horizontal="center" vertical="center"/>
    </xf>
    <xf numFmtId="0" fontId="0" fillId="0" borderId="0" xfId="0" applyAlignment="1">
      <alignment horizontal="left" vertical="center"/>
    </xf>
    <xf numFmtId="0" fontId="0" fillId="0" borderId="0" xfId="0" applyFill="1" applyBorder="1" applyAlignment="1">
      <alignment horizontal="left" vertical="center"/>
    </xf>
    <xf numFmtId="0" fontId="18" fillId="17" borderId="1" xfId="0" applyFont="1" applyFill="1" applyBorder="1" applyAlignment="1">
      <alignment horizontal="center" vertical="center" wrapText="1"/>
    </xf>
    <xf numFmtId="0" fontId="18" fillId="17" borderId="2" xfId="0" applyFont="1" applyFill="1" applyBorder="1" applyAlignment="1">
      <alignment horizontal="center" vertical="center" wrapText="1"/>
    </xf>
    <xf numFmtId="0" fontId="18" fillId="17" borderId="3"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8" fillId="0" borderId="0" xfId="0" applyFont="1" applyAlignment="1">
      <alignment horizontal="center" vertical="center" wrapText="1"/>
    </xf>
    <xf numFmtId="0" fontId="0" fillId="0" borderId="8" xfId="0" applyBorder="1" applyAlignment="1">
      <alignment vertical="center"/>
    </xf>
    <xf numFmtId="0" fontId="0" fillId="0" borderId="122" xfId="0" applyBorder="1" applyAlignment="1">
      <alignment vertical="center"/>
    </xf>
    <xf numFmtId="0" fontId="0" fillId="5" borderId="122" xfId="0" applyFill="1" applyBorder="1" applyAlignment="1">
      <alignment vertical="center"/>
    </xf>
    <xf numFmtId="0" fontId="0" fillId="5" borderId="126" xfId="0" applyFill="1" applyBorder="1" applyAlignment="1">
      <alignment vertical="center"/>
    </xf>
    <xf numFmtId="0" fontId="0" fillId="5" borderId="123" xfId="0" applyFill="1" applyBorder="1" applyAlignment="1">
      <alignment vertical="center"/>
    </xf>
    <xf numFmtId="0" fontId="0" fillId="5" borderId="127" xfId="0" applyFill="1" applyBorder="1" applyAlignment="1">
      <alignment vertical="center"/>
    </xf>
    <xf numFmtId="0" fontId="0" fillId="5" borderId="124" xfId="0" applyFill="1" applyBorder="1" applyAlignment="1">
      <alignment vertical="center"/>
    </xf>
    <xf numFmtId="164" fontId="0" fillId="0" borderId="8" xfId="0" applyNumberFormat="1" applyBorder="1" applyAlignment="1">
      <alignment horizontal="right" vertical="center"/>
    </xf>
    <xf numFmtId="3" fontId="0" fillId="0" borderId="0" xfId="0" applyNumberFormat="1" applyBorder="1" applyAlignment="1">
      <alignment horizontal="right" vertical="center"/>
    </xf>
    <xf numFmtId="0" fontId="0" fillId="5" borderId="122" xfId="0" applyFill="1" applyBorder="1" applyAlignment="1">
      <alignment horizontal="right" vertical="center"/>
    </xf>
    <xf numFmtId="3" fontId="0" fillId="5" borderId="123" xfId="0" applyNumberFormat="1" applyFill="1" applyBorder="1" applyAlignment="1">
      <alignment horizontal="right" vertical="center"/>
    </xf>
    <xf numFmtId="0" fontId="28" fillId="0" borderId="8" xfId="0" applyFont="1" applyFill="1" applyBorder="1" applyAlignment="1">
      <alignment horizontal="center" vertical="center"/>
    </xf>
    <xf numFmtId="0" fontId="28" fillId="0" borderId="0" xfId="0" applyFont="1" applyFill="1" applyBorder="1" applyAlignment="1">
      <alignment horizontal="center" vertical="center"/>
    </xf>
    <xf numFmtId="0" fontId="28" fillId="0" borderId="9" xfId="0" applyFont="1" applyFill="1" applyBorder="1" applyAlignment="1">
      <alignment horizontal="center" vertical="center"/>
    </xf>
    <xf numFmtId="0" fontId="0" fillId="0" borderId="0" xfId="0" applyFill="1" applyAlignment="1">
      <alignment vertical="center"/>
    </xf>
    <xf numFmtId="0" fontId="28" fillId="0" borderId="5" xfId="0" applyFont="1" applyFill="1" applyBorder="1" applyAlignment="1">
      <alignment horizontal="center" vertical="center"/>
    </xf>
    <xf numFmtId="0" fontId="28" fillId="0" borderId="6" xfId="0" applyFont="1" applyFill="1" applyBorder="1" applyAlignment="1">
      <alignment horizontal="center" vertical="center"/>
    </xf>
    <xf numFmtId="0" fontId="28" fillId="0" borderId="7" xfId="0" applyFont="1" applyFill="1" applyBorder="1" applyAlignment="1">
      <alignment horizontal="center" vertical="center"/>
    </xf>
    <xf numFmtId="0" fontId="0" fillId="0" borderId="0" xfId="0" applyAlignment="1">
      <alignment vertical="center" wrapText="1"/>
    </xf>
    <xf numFmtId="0" fontId="0" fillId="0" borderId="8" xfId="0" applyBorder="1" applyAlignment="1">
      <alignment horizontal="left" vertical="center" indent="1"/>
    </xf>
    <xf numFmtId="0" fontId="11" fillId="0" borderId="0" xfId="0" applyFont="1" applyFill="1" applyBorder="1" applyAlignment="1">
      <alignment vertical="center"/>
    </xf>
    <xf numFmtId="0" fontId="19" fillId="0" borderId="0" xfId="0" applyFont="1" applyAlignment="1">
      <alignment horizontal="left" vertical="top"/>
    </xf>
    <xf numFmtId="0" fontId="19" fillId="0" borderId="0" xfId="0" applyFont="1" applyAlignment="1">
      <alignment horizontal="center" vertical="top"/>
    </xf>
    <xf numFmtId="0" fontId="37" fillId="0" borderId="0" xfId="1" applyFont="1" applyFill="1" applyAlignment="1"/>
    <xf numFmtId="0" fontId="37" fillId="0" borderId="0" xfId="1" applyFont="1" applyFill="1" applyAlignment="1">
      <alignment horizontal="center"/>
    </xf>
    <xf numFmtId="0" fontId="37" fillId="0" borderId="0" xfId="1" applyFont="1" applyAlignment="1"/>
    <xf numFmtId="0" fontId="9" fillId="23" borderId="112" xfId="1" applyFont="1" applyFill="1" applyBorder="1" applyAlignment="1">
      <alignment horizontal="center" vertical="top" wrapText="1"/>
    </xf>
    <xf numFmtId="0" fontId="12" fillId="20" borderId="113" xfId="1" applyFont="1" applyFill="1" applyBorder="1" applyAlignment="1">
      <alignment horizontal="center" vertical="center"/>
    </xf>
    <xf numFmtId="0" fontId="12" fillId="20" borderId="51" xfId="1" applyFont="1" applyFill="1" applyBorder="1" applyAlignment="1">
      <alignment vertical="center"/>
    </xf>
    <xf numFmtId="0" fontId="13" fillId="4" borderId="33" xfId="1" applyFont="1" applyFill="1" applyBorder="1" applyAlignment="1">
      <alignment horizontal="center" vertical="top"/>
    </xf>
    <xf numFmtId="0" fontId="13" fillId="4" borderId="34" xfId="1" applyFont="1" applyFill="1" applyBorder="1" applyAlignment="1">
      <alignment horizontal="center" vertical="top"/>
    </xf>
    <xf numFmtId="0" fontId="13" fillId="4" borderId="6" xfId="1" applyFont="1" applyFill="1" applyBorder="1" applyAlignment="1">
      <alignment horizontal="center" vertical="top"/>
    </xf>
    <xf numFmtId="0" fontId="13" fillId="4" borderId="47" xfId="1" applyFont="1" applyFill="1" applyBorder="1" applyAlignment="1">
      <alignment horizontal="center" vertical="top"/>
    </xf>
    <xf numFmtId="165" fontId="13" fillId="4" borderId="6" xfId="3" applyNumberFormat="1" applyFont="1" applyFill="1" applyBorder="1" applyAlignment="1">
      <alignment horizontal="center" vertical="top" wrapText="1"/>
    </xf>
    <xf numFmtId="0" fontId="13" fillId="4" borderId="32" xfId="1" applyFont="1" applyFill="1" applyBorder="1" applyAlignment="1">
      <alignment horizontal="center" vertical="top"/>
    </xf>
    <xf numFmtId="0" fontId="13" fillId="4" borderId="78" xfId="1" applyFont="1" applyFill="1" applyBorder="1" applyAlignment="1">
      <alignment horizontal="center" vertical="top"/>
    </xf>
    <xf numFmtId="0" fontId="13" fillId="4" borderId="37" xfId="1" applyFont="1" applyFill="1" applyBorder="1" applyAlignment="1">
      <alignment horizontal="center" vertical="top"/>
    </xf>
    <xf numFmtId="0" fontId="13" fillId="4" borderId="107" xfId="1" applyFont="1" applyFill="1" applyBorder="1" applyAlignment="1">
      <alignment horizontal="center" vertical="top"/>
    </xf>
    <xf numFmtId="165" fontId="28" fillId="4" borderId="47" xfId="3" applyNumberFormat="1" applyFont="1" applyFill="1" applyBorder="1" applyAlignment="1">
      <alignment horizontal="center" vertical="top" wrapText="1"/>
    </xf>
    <xf numFmtId="0" fontId="0" fillId="0" borderId="10" xfId="0" applyBorder="1" applyAlignment="1">
      <alignment horizontal="left" vertical="center" indent="1"/>
    </xf>
    <xf numFmtId="0" fontId="0" fillId="0" borderId="11" xfId="0" applyFill="1" applyBorder="1" applyAlignment="1">
      <alignment horizontal="center" vertical="center"/>
    </xf>
    <xf numFmtId="0" fontId="0" fillId="0" borderId="11" xfId="0" applyBorder="1" applyAlignment="1">
      <alignment horizontal="center" vertical="center"/>
    </xf>
    <xf numFmtId="166" fontId="0" fillId="0" borderId="12" xfId="0" applyNumberFormat="1" applyBorder="1" applyAlignment="1">
      <alignment horizontal="center" vertical="center"/>
    </xf>
    <xf numFmtId="0" fontId="39" fillId="14" borderId="8" xfId="0" applyFont="1" applyFill="1" applyBorder="1" applyAlignment="1">
      <alignment horizontal="left" vertical="center" indent="1"/>
    </xf>
    <xf numFmtId="0" fontId="39" fillId="14" borderId="0" xfId="0" applyFont="1" applyFill="1" applyBorder="1" applyAlignment="1">
      <alignment horizontal="center" vertical="center"/>
    </xf>
    <xf numFmtId="166" fontId="39" fillId="14" borderId="9" xfId="0" applyNumberFormat="1" applyFont="1" applyFill="1" applyBorder="1" applyAlignment="1">
      <alignment horizontal="center" vertical="center"/>
    </xf>
    <xf numFmtId="0" fontId="3" fillId="0" borderId="0" xfId="6"/>
    <xf numFmtId="0" fontId="9" fillId="8" borderId="129" xfId="1" applyFont="1" applyFill="1" applyBorder="1" applyAlignment="1">
      <alignment horizontal="center" vertical="top" wrapText="1"/>
    </xf>
    <xf numFmtId="0" fontId="40" fillId="16" borderId="0" xfId="1" applyFont="1" applyFill="1" applyAlignment="1">
      <alignment vertical="center"/>
    </xf>
    <xf numFmtId="0" fontId="40" fillId="16" borderId="0" xfId="1" applyFont="1" applyFill="1" applyAlignment="1"/>
    <xf numFmtId="0" fontId="40" fillId="16" borderId="0" xfId="1" applyFont="1" applyFill="1" applyAlignment="1">
      <alignment horizontal="center"/>
    </xf>
    <xf numFmtId="0" fontId="40" fillId="16" borderId="0" xfId="1" applyFont="1" applyFill="1" applyBorder="1" applyAlignment="1">
      <alignment vertical="center"/>
    </xf>
    <xf numFmtId="0" fontId="30" fillId="16" borderId="0" xfId="1" applyFont="1" applyFill="1" applyBorder="1"/>
    <xf numFmtId="0" fontId="3" fillId="0" borderId="0" xfId="6" applyFill="1"/>
    <xf numFmtId="0" fontId="3" fillId="0" borderId="0" xfId="6" applyFill="1" applyBorder="1"/>
    <xf numFmtId="0" fontId="0" fillId="0" borderId="0" xfId="0" applyAlignment="1">
      <alignment horizontal="left" vertical="top" wrapText="1"/>
    </xf>
    <xf numFmtId="0" fontId="15" fillId="0" borderId="0" xfId="1" applyFont="1" applyBorder="1" applyAlignment="1">
      <alignment horizontal="left" vertical="center"/>
    </xf>
    <xf numFmtId="0" fontId="19" fillId="0" borderId="0" xfId="0" applyFont="1" applyAlignment="1">
      <alignment horizontal="left" vertical="top" wrapText="1"/>
    </xf>
    <xf numFmtId="0" fontId="5" fillId="0" borderId="0" xfId="7" applyFont="1"/>
    <xf numFmtId="0" fontId="41" fillId="0" borderId="0" xfId="7" applyFont="1" applyAlignment="1">
      <alignment horizontal="left" vertical="top"/>
    </xf>
    <xf numFmtId="0" fontId="41" fillId="0" borderId="0" xfId="7" applyFont="1" applyAlignment="1">
      <alignment horizontal="left" vertical="top" wrapText="1"/>
    </xf>
    <xf numFmtId="0" fontId="43" fillId="0" borderId="0" xfId="7" applyFont="1" applyAlignment="1">
      <alignment horizontal="left" vertical="center"/>
    </xf>
    <xf numFmtId="0" fontId="2" fillId="0" borderId="0" xfId="8"/>
    <xf numFmtId="0" fontId="41" fillId="0" borderId="0" xfId="0" applyFont="1" applyAlignment="1">
      <alignment horizontal="left" vertical="top"/>
    </xf>
    <xf numFmtId="0" fontId="41" fillId="0" borderId="0" xfId="0" applyFont="1" applyAlignment="1">
      <alignment horizontal="left" vertical="top" wrapText="1"/>
    </xf>
    <xf numFmtId="0" fontId="18" fillId="0" borderId="0" xfId="0" applyFont="1" applyAlignment="1">
      <alignment horizontal="center" vertical="top" wrapText="1"/>
    </xf>
    <xf numFmtId="0" fontId="44" fillId="0" borderId="0" xfId="0" applyFont="1" applyAlignment="1">
      <alignment vertical="top" wrapText="1"/>
    </xf>
    <xf numFmtId="0" fontId="41" fillId="0" borderId="0" xfId="0" applyFont="1" applyAlignment="1">
      <alignment vertical="top" wrapText="1"/>
    </xf>
    <xf numFmtId="0" fontId="45" fillId="0" borderId="0" xfId="0" applyFont="1" applyAlignment="1">
      <alignment vertical="top" wrapText="1"/>
    </xf>
    <xf numFmtId="0" fontId="45" fillId="0" borderId="0" xfId="0" applyFont="1" applyAlignment="1">
      <alignment horizontal="left" vertical="top"/>
    </xf>
    <xf numFmtId="0" fontId="13" fillId="4" borderId="131" xfId="1" applyFont="1" applyFill="1" applyBorder="1" applyAlignment="1">
      <alignment horizontal="center" vertical="top"/>
    </xf>
    <xf numFmtId="164" fontId="5" fillId="0" borderId="18" xfId="1" applyNumberFormat="1" applyFont="1" applyBorder="1" applyAlignment="1">
      <alignment vertical="center"/>
    </xf>
    <xf numFmtId="164" fontId="5" fillId="0" borderId="23" xfId="1" applyNumberFormat="1" applyFont="1" applyBorder="1" applyAlignment="1">
      <alignment vertical="center"/>
    </xf>
    <xf numFmtId="164" fontId="5" fillId="0" borderId="27" xfId="1" applyNumberFormat="1" applyFont="1" applyBorder="1" applyAlignment="1">
      <alignment vertical="center"/>
    </xf>
    <xf numFmtId="164" fontId="5" fillId="10" borderId="57" xfId="1" applyNumberFormat="1" applyFont="1" applyFill="1" applyBorder="1" applyAlignment="1">
      <alignment vertical="center"/>
    </xf>
    <xf numFmtId="164" fontId="5" fillId="10" borderId="23" xfId="1" applyNumberFormat="1" applyFont="1" applyFill="1" applyBorder="1" applyAlignment="1">
      <alignment vertical="center"/>
    </xf>
    <xf numFmtId="164" fontId="5" fillId="10" borderId="27" xfId="1" applyNumberFormat="1" applyFont="1" applyFill="1" applyBorder="1" applyAlignment="1">
      <alignment vertical="center"/>
    </xf>
    <xf numFmtId="0" fontId="6" fillId="16" borderId="0" xfId="1" applyFont="1" applyFill="1" applyAlignment="1">
      <alignment vertical="center"/>
    </xf>
    <xf numFmtId="0" fontId="5" fillId="0" borderId="91" xfId="1" applyFont="1" applyFill="1" applyBorder="1" applyAlignment="1">
      <alignment horizontal="left" indent="1"/>
    </xf>
    <xf numFmtId="0" fontId="5" fillId="0" borderId="85" xfId="1" applyFont="1" applyFill="1" applyBorder="1" applyAlignment="1">
      <alignment horizontal="left" indent="1"/>
    </xf>
    <xf numFmtId="164" fontId="47" fillId="0" borderId="30" xfId="1" applyNumberFormat="1" applyFont="1" applyBorder="1"/>
    <xf numFmtId="0" fontId="47" fillId="0" borderId="92" xfId="1" applyFont="1" applyBorder="1"/>
    <xf numFmtId="0" fontId="47" fillId="0" borderId="0" xfId="1" applyFont="1" applyFill="1"/>
    <xf numFmtId="0" fontId="47" fillId="0" borderId="0" xfId="1" applyFont="1"/>
    <xf numFmtId="0" fontId="47" fillId="0" borderId="91" xfId="1" applyFont="1" applyFill="1" applyBorder="1" applyAlignment="1">
      <alignment horizontal="left" indent="3"/>
    </xf>
    <xf numFmtId="0" fontId="5" fillId="7" borderId="88" xfId="1" applyFont="1" applyFill="1" applyBorder="1"/>
    <xf numFmtId="164" fontId="5" fillId="7" borderId="89" xfId="1" applyNumberFormat="1" applyFont="1" applyFill="1" applyBorder="1"/>
    <xf numFmtId="0" fontId="5" fillId="7" borderId="90" xfId="1" applyFont="1" applyFill="1" applyBorder="1"/>
    <xf numFmtId="0" fontId="5" fillId="7" borderId="61" xfId="1" applyFont="1" applyFill="1" applyBorder="1"/>
    <xf numFmtId="164" fontId="5" fillId="7" borderId="21" xfId="1" applyNumberFormat="1" applyFont="1" applyFill="1" applyBorder="1"/>
    <xf numFmtId="0" fontId="5" fillId="7" borderId="62" xfId="1" applyFont="1" applyFill="1" applyBorder="1"/>
    <xf numFmtId="0" fontId="5" fillId="7" borderId="93" xfId="1" applyFont="1" applyFill="1" applyBorder="1"/>
    <xf numFmtId="164" fontId="5" fillId="7" borderId="94" xfId="1" applyNumberFormat="1" applyFont="1" applyFill="1" applyBorder="1"/>
    <xf numFmtId="0" fontId="5" fillId="7" borderId="95" xfId="1" applyFont="1" applyFill="1" applyBorder="1"/>
    <xf numFmtId="0" fontId="13" fillId="4" borderId="130" xfId="1" applyFont="1" applyFill="1" applyBorder="1" applyAlignment="1">
      <alignment horizontal="left" vertical="center"/>
    </xf>
    <xf numFmtId="0" fontId="13" fillId="0" borderId="0" xfId="1" applyFont="1" applyFill="1" applyBorder="1" applyAlignment="1">
      <alignment horizontal="left" vertical="center"/>
    </xf>
    <xf numFmtId="0" fontId="5" fillId="0" borderId="0" xfId="1" applyFont="1" applyFill="1" applyBorder="1" applyAlignment="1">
      <alignment horizontal="left" vertical="center"/>
    </xf>
    <xf numFmtId="164" fontId="13" fillId="0" borderId="0" xfId="1" applyNumberFormat="1" applyFont="1" applyFill="1" applyBorder="1" applyAlignment="1">
      <alignment horizontal="right" vertical="center"/>
    </xf>
    <xf numFmtId="165" fontId="13" fillId="0" borderId="0" xfId="1" applyNumberFormat="1" applyFont="1" applyFill="1" applyBorder="1" applyAlignment="1">
      <alignment horizontal="right" vertical="center"/>
    </xf>
    <xf numFmtId="164" fontId="13" fillId="0" borderId="0" xfId="1" applyNumberFormat="1" applyFont="1" applyFill="1" applyBorder="1" applyAlignment="1">
      <alignment vertical="center"/>
    </xf>
    <xf numFmtId="165" fontId="13" fillId="0" borderId="0" xfId="1" applyNumberFormat="1" applyFont="1" applyFill="1" applyBorder="1" applyAlignment="1">
      <alignment vertical="center"/>
    </xf>
    <xf numFmtId="0" fontId="13" fillId="6" borderId="133" xfId="1" applyFont="1" applyFill="1" applyBorder="1" applyAlignment="1">
      <alignment horizontal="left" vertical="center"/>
    </xf>
    <xf numFmtId="0" fontId="13" fillId="6" borderId="134" xfId="1" applyFont="1" applyFill="1" applyBorder="1" applyAlignment="1">
      <alignment horizontal="left" vertical="center"/>
    </xf>
    <xf numFmtId="0" fontId="13" fillId="6" borderId="135" xfId="1" applyFont="1" applyFill="1" applyBorder="1" applyAlignment="1">
      <alignment horizontal="left" vertical="center"/>
    </xf>
    <xf numFmtId="0" fontId="13" fillId="6" borderId="136" xfId="1" applyFont="1" applyFill="1" applyBorder="1" applyAlignment="1">
      <alignment horizontal="left" vertical="center"/>
    </xf>
    <xf numFmtId="0" fontId="13" fillId="6" borderId="137" xfId="1" applyFont="1" applyFill="1" applyBorder="1" applyAlignment="1">
      <alignment horizontal="left" vertical="center"/>
    </xf>
    <xf numFmtId="0" fontId="13" fillId="6" borderId="138" xfId="1" applyFont="1" applyFill="1" applyBorder="1" applyAlignment="1">
      <alignment horizontal="left" vertical="center"/>
    </xf>
    <xf numFmtId="164" fontId="13" fillId="6" borderId="135" xfId="1" applyNumberFormat="1" applyFont="1" applyFill="1" applyBorder="1" applyAlignment="1">
      <alignment vertical="center"/>
    </xf>
    <xf numFmtId="164" fontId="13" fillId="6" borderId="140" xfId="1" applyNumberFormat="1" applyFont="1" applyFill="1" applyBorder="1" applyAlignment="1">
      <alignment vertical="center"/>
    </xf>
    <xf numFmtId="0" fontId="13" fillId="6" borderId="142" xfId="1" applyFont="1" applyFill="1" applyBorder="1" applyAlignment="1">
      <alignment horizontal="left" vertical="center"/>
    </xf>
    <xf numFmtId="0" fontId="13" fillId="6" borderId="143" xfId="1" applyFont="1" applyFill="1" applyBorder="1" applyAlignment="1">
      <alignment horizontal="left" vertical="center"/>
    </xf>
    <xf numFmtId="0" fontId="13" fillId="4" borderId="144" xfId="1" applyFont="1" applyFill="1" applyBorder="1" applyAlignment="1">
      <alignment horizontal="left" vertical="center"/>
    </xf>
    <xf numFmtId="0" fontId="13" fillId="4" borderId="145" xfId="1" applyFont="1" applyFill="1" applyBorder="1" applyAlignment="1">
      <alignment horizontal="left" vertical="top"/>
    </xf>
    <xf numFmtId="0" fontId="13" fillId="4" borderId="146" xfId="1" applyFont="1" applyFill="1" applyBorder="1" applyAlignment="1">
      <alignment horizontal="left" vertical="top"/>
    </xf>
    <xf numFmtId="0" fontId="13" fillId="4" borderId="147" xfId="1" applyFont="1" applyFill="1" applyBorder="1" applyAlignment="1">
      <alignment horizontal="left" vertical="top"/>
    </xf>
    <xf numFmtId="0" fontId="13" fillId="4" borderId="148" xfId="1" applyFont="1" applyFill="1" applyBorder="1" applyAlignment="1">
      <alignment horizontal="left" vertical="top"/>
    </xf>
    <xf numFmtId="0" fontId="13" fillId="4" borderId="149" xfId="1" applyFont="1" applyFill="1" applyBorder="1" applyAlignment="1">
      <alignment horizontal="left" vertical="top"/>
    </xf>
    <xf numFmtId="165" fontId="28" fillId="4" borderId="150" xfId="3" applyNumberFormat="1" applyFont="1" applyFill="1" applyBorder="1" applyAlignment="1">
      <alignment horizontal="center" vertical="top" wrapText="1"/>
    </xf>
    <xf numFmtId="165" fontId="13" fillId="4" borderId="148" xfId="3" applyNumberFormat="1" applyFont="1" applyFill="1" applyBorder="1" applyAlignment="1">
      <alignment horizontal="center" vertical="top" wrapText="1"/>
    </xf>
    <xf numFmtId="164" fontId="13" fillId="4" borderId="146" xfId="1" applyNumberFormat="1" applyFont="1" applyFill="1" applyBorder="1" applyAlignment="1">
      <alignment vertical="top"/>
    </xf>
    <xf numFmtId="165" fontId="13" fillId="4" borderId="150" xfId="3" applyNumberFormat="1" applyFont="1" applyFill="1" applyBorder="1" applyAlignment="1">
      <alignment vertical="top" wrapText="1"/>
    </xf>
    <xf numFmtId="164" fontId="13" fillId="4" borderId="151" xfId="1" applyNumberFormat="1" applyFont="1" applyFill="1" applyBorder="1" applyAlignment="1">
      <alignment vertical="top"/>
    </xf>
    <xf numFmtId="165" fontId="13" fillId="4" borderId="152" xfId="1" applyNumberFormat="1" applyFont="1" applyFill="1" applyBorder="1" applyAlignment="1">
      <alignment vertical="top"/>
    </xf>
    <xf numFmtId="0" fontId="13" fillId="4" borderId="153" xfId="1" applyFont="1" applyFill="1" applyBorder="1" applyAlignment="1">
      <alignment horizontal="left" vertical="top"/>
    </xf>
    <xf numFmtId="0" fontId="13" fillId="4" borderId="154" xfId="1" applyFont="1" applyFill="1" applyBorder="1" applyAlignment="1">
      <alignment horizontal="left" vertical="top"/>
    </xf>
    <xf numFmtId="0" fontId="5" fillId="0" borderId="155" xfId="1" applyFont="1" applyBorder="1" applyAlignment="1">
      <alignment horizontal="left" vertical="center"/>
    </xf>
    <xf numFmtId="0" fontId="5" fillId="0" borderId="156" xfId="1" applyFont="1" applyBorder="1" applyAlignment="1">
      <alignment horizontal="left" vertical="center"/>
    </xf>
    <xf numFmtId="0" fontId="5" fillId="0" borderId="157" xfId="1" applyFont="1" applyBorder="1" applyAlignment="1">
      <alignment horizontal="left" vertical="center"/>
    </xf>
    <xf numFmtId="0" fontId="13" fillId="5" borderId="158" xfId="1" applyFont="1" applyFill="1" applyBorder="1" applyAlignment="1">
      <alignment horizontal="left" vertical="center"/>
    </xf>
    <xf numFmtId="0" fontId="13" fillId="5" borderId="159" xfId="1" applyFont="1" applyFill="1" applyBorder="1" applyAlignment="1">
      <alignment horizontal="left" vertical="center"/>
    </xf>
    <xf numFmtId="0" fontId="13" fillId="5" borderId="160" xfId="1" applyFont="1" applyFill="1" applyBorder="1" applyAlignment="1">
      <alignment horizontal="left" vertical="center"/>
    </xf>
    <xf numFmtId="0" fontId="13" fillId="5" borderId="161" xfId="1" applyFont="1" applyFill="1" applyBorder="1" applyAlignment="1">
      <alignment horizontal="left" vertical="center"/>
    </xf>
    <xf numFmtId="0" fontId="13" fillId="5" borderId="162" xfId="1" applyFont="1" applyFill="1" applyBorder="1" applyAlignment="1">
      <alignment horizontal="left" vertical="center"/>
    </xf>
    <xf numFmtId="0" fontId="13" fillId="5" borderId="163" xfId="1" applyFont="1" applyFill="1" applyBorder="1" applyAlignment="1">
      <alignment horizontal="left" vertical="center"/>
    </xf>
    <xf numFmtId="164" fontId="13" fillId="5" borderId="160" xfId="1" applyNumberFormat="1" applyFont="1" applyFill="1" applyBorder="1" applyAlignment="1">
      <alignment vertical="center"/>
    </xf>
    <xf numFmtId="164" fontId="13" fillId="5" borderId="165" xfId="1" applyNumberFormat="1" applyFont="1" applyFill="1" applyBorder="1" applyAlignment="1">
      <alignment vertical="center"/>
    </xf>
    <xf numFmtId="0" fontId="13" fillId="5" borderId="167" xfId="1" applyFont="1" applyFill="1" applyBorder="1" applyAlignment="1">
      <alignment horizontal="left" vertical="center"/>
    </xf>
    <xf numFmtId="0" fontId="13" fillId="5" borderId="168" xfId="1" applyFont="1" applyFill="1" applyBorder="1" applyAlignment="1">
      <alignment horizontal="left" vertical="center"/>
    </xf>
    <xf numFmtId="0" fontId="12" fillId="20" borderId="170" xfId="1" applyFont="1" applyFill="1" applyBorder="1" applyAlignment="1">
      <alignment vertical="center"/>
    </xf>
    <xf numFmtId="0" fontId="13" fillId="4" borderId="172" xfId="1" applyFont="1" applyFill="1" applyBorder="1" applyAlignment="1">
      <alignment horizontal="center" vertical="top"/>
    </xf>
    <xf numFmtId="0" fontId="5" fillId="0" borderId="173" xfId="1" applyFont="1" applyBorder="1" applyAlignment="1">
      <alignment horizontal="left" vertical="center"/>
    </xf>
    <xf numFmtId="0" fontId="12" fillId="26" borderId="46" xfId="1" applyFont="1" applyFill="1" applyBorder="1" applyAlignment="1">
      <alignment horizontal="center" vertical="center"/>
    </xf>
    <xf numFmtId="0" fontId="12" fillId="26" borderId="35" xfId="1" applyFont="1" applyFill="1" applyBorder="1" applyAlignment="1">
      <alignment horizontal="center" vertical="center"/>
    </xf>
    <xf numFmtId="0" fontId="12" fillId="26" borderId="13" xfId="1" applyFont="1" applyFill="1" applyBorder="1" applyAlignment="1">
      <alignment horizontal="center" vertical="center"/>
    </xf>
    <xf numFmtId="0" fontId="12" fillId="26" borderId="76" xfId="1" applyFont="1" applyFill="1" applyBorder="1" applyAlignment="1">
      <alignment horizontal="center" vertical="center"/>
    </xf>
    <xf numFmtId="0" fontId="9" fillId="8" borderId="64" xfId="1" applyFont="1" applyFill="1" applyBorder="1" applyAlignment="1">
      <alignment horizontal="center" vertical="top" wrapText="1"/>
    </xf>
    <xf numFmtId="0" fontId="13" fillId="4" borderId="174" xfId="1" applyFont="1" applyFill="1" applyBorder="1" applyAlignment="1">
      <alignment horizontal="center" vertical="top"/>
    </xf>
    <xf numFmtId="0" fontId="13" fillId="4" borderId="175" xfId="1" applyFont="1" applyFill="1" applyBorder="1" applyAlignment="1">
      <alignment horizontal="left" vertical="top"/>
    </xf>
    <xf numFmtId="0" fontId="12" fillId="26" borderId="118" xfId="1" applyFont="1" applyFill="1" applyBorder="1" applyAlignment="1">
      <alignment horizontal="center" vertical="center"/>
    </xf>
    <xf numFmtId="164" fontId="5" fillId="0" borderId="108" xfId="1" applyNumberFormat="1" applyFont="1" applyBorder="1" applyAlignment="1">
      <alignment vertical="center"/>
    </xf>
    <xf numFmtId="164" fontId="5" fillId="0" borderId="109" xfId="1" applyNumberFormat="1" applyFont="1" applyBorder="1" applyAlignment="1">
      <alignment vertical="center"/>
    </xf>
    <xf numFmtId="164" fontId="5" fillId="0" borderId="110" xfId="1" applyNumberFormat="1" applyFont="1" applyBorder="1" applyAlignment="1">
      <alignment vertical="center"/>
    </xf>
    <xf numFmtId="164" fontId="13" fillId="5" borderId="163" xfId="1" applyNumberFormat="1" applyFont="1" applyFill="1" applyBorder="1" applyAlignment="1">
      <alignment vertical="center"/>
    </xf>
    <xf numFmtId="164" fontId="13" fillId="4" borderId="149" xfId="1" applyNumberFormat="1" applyFont="1" applyFill="1" applyBorder="1" applyAlignment="1">
      <alignment vertical="top"/>
    </xf>
    <xf numFmtId="164" fontId="5" fillId="10" borderId="111" xfId="1" applyNumberFormat="1" applyFont="1" applyFill="1" applyBorder="1" applyAlignment="1">
      <alignment vertical="center"/>
    </xf>
    <xf numFmtId="164" fontId="5" fillId="10" borderId="109" xfId="1" applyNumberFormat="1" applyFont="1" applyFill="1" applyBorder="1" applyAlignment="1">
      <alignment vertical="center"/>
    </xf>
    <xf numFmtId="164" fontId="5" fillId="10" borderId="110" xfId="1" applyNumberFormat="1" applyFont="1" applyFill="1" applyBorder="1" applyAlignment="1">
      <alignment vertical="center"/>
    </xf>
    <xf numFmtId="164" fontId="13" fillId="6" borderId="138" xfId="1" applyNumberFormat="1" applyFont="1" applyFill="1" applyBorder="1" applyAlignment="1">
      <alignment vertical="center"/>
    </xf>
    <xf numFmtId="0" fontId="12" fillId="9" borderId="113" xfId="1" applyFont="1" applyFill="1" applyBorder="1" applyAlignment="1">
      <alignment horizontal="center" vertical="center"/>
    </xf>
    <xf numFmtId="0" fontId="12" fillId="9" borderId="14" xfId="1" applyFont="1" applyFill="1" applyBorder="1" applyAlignment="1">
      <alignment horizontal="center" vertical="center"/>
    </xf>
    <xf numFmtId="164" fontId="13" fillId="4" borderId="37" xfId="1" applyNumberFormat="1" applyFont="1" applyFill="1" applyBorder="1" applyAlignment="1">
      <alignment horizontal="center" vertical="top"/>
    </xf>
    <xf numFmtId="165" fontId="13" fillId="4" borderId="7" xfId="3" applyNumberFormat="1" applyFont="1" applyFill="1" applyBorder="1" applyAlignment="1">
      <alignment horizontal="center" vertical="top" wrapText="1"/>
    </xf>
    <xf numFmtId="164" fontId="5" fillId="0" borderId="38" xfId="1" applyNumberFormat="1" applyFont="1" applyBorder="1" applyAlignment="1">
      <alignment horizontal="right" vertical="center"/>
    </xf>
    <xf numFmtId="165" fontId="5" fillId="0" borderId="177" xfId="3" applyNumberFormat="1" applyFont="1" applyFill="1" applyBorder="1" applyAlignment="1">
      <alignment horizontal="right" vertical="center"/>
    </xf>
    <xf numFmtId="164" fontId="5" fillId="0" borderId="39" xfId="1" applyNumberFormat="1" applyFont="1" applyBorder="1" applyAlignment="1">
      <alignment horizontal="right" vertical="center"/>
    </xf>
    <xf numFmtId="165" fontId="5" fillId="0" borderId="178" xfId="3" applyNumberFormat="1" applyFont="1" applyBorder="1" applyAlignment="1">
      <alignment horizontal="right" vertical="center"/>
    </xf>
    <xf numFmtId="164" fontId="5" fillId="0" borderId="40" xfId="1" applyNumberFormat="1" applyFont="1" applyBorder="1" applyAlignment="1">
      <alignment horizontal="right" vertical="center"/>
    </xf>
    <xf numFmtId="165" fontId="5" fillId="0" borderId="179" xfId="3" applyNumberFormat="1" applyFont="1" applyBorder="1" applyAlignment="1">
      <alignment horizontal="right" vertical="center"/>
    </xf>
    <xf numFmtId="164" fontId="13" fillId="5" borderId="167" xfId="1" applyNumberFormat="1" applyFont="1" applyFill="1" applyBorder="1" applyAlignment="1">
      <alignment horizontal="right" vertical="center"/>
    </xf>
    <xf numFmtId="164" fontId="13" fillId="4" borderId="153" xfId="1" applyNumberFormat="1" applyFont="1" applyFill="1" applyBorder="1" applyAlignment="1">
      <alignment horizontal="right" vertical="top"/>
    </xf>
    <xf numFmtId="165" fontId="13" fillId="4" borderId="181" xfId="3" applyNumberFormat="1" applyFont="1" applyFill="1" applyBorder="1" applyAlignment="1">
      <alignment horizontal="center" vertical="top" wrapText="1"/>
    </xf>
    <xf numFmtId="164" fontId="5" fillId="0" borderId="52" xfId="1" applyNumberFormat="1" applyFont="1" applyBorder="1" applyAlignment="1">
      <alignment horizontal="right" vertical="center"/>
    </xf>
    <xf numFmtId="165" fontId="5" fillId="0" borderId="182" xfId="3" applyNumberFormat="1" applyFont="1" applyBorder="1" applyAlignment="1">
      <alignment horizontal="right" vertical="center"/>
    </xf>
    <xf numFmtId="164" fontId="13" fillId="6" borderId="142" xfId="1" applyNumberFormat="1" applyFont="1" applyFill="1" applyBorder="1" applyAlignment="1">
      <alignment horizontal="right" vertical="center"/>
    </xf>
    <xf numFmtId="0" fontId="49" fillId="3" borderId="71" xfId="1" applyFont="1" applyFill="1" applyBorder="1" applyAlignment="1">
      <alignment horizontal="center" vertical="top" wrapText="1"/>
    </xf>
    <xf numFmtId="0" fontId="49" fillId="3" borderId="42" xfId="1" applyFont="1" applyFill="1" applyBorder="1" applyAlignment="1">
      <alignment horizontal="center" vertical="top" wrapText="1"/>
    </xf>
    <xf numFmtId="0" fontId="49" fillId="3" borderId="31" xfId="1" applyFont="1" applyFill="1" applyBorder="1" applyAlignment="1">
      <alignment horizontal="center" vertical="top" wrapText="1"/>
    </xf>
    <xf numFmtId="0" fontId="49" fillId="3" borderId="105" xfId="1" applyFont="1" applyFill="1" applyBorder="1" applyAlignment="1">
      <alignment horizontal="center" vertical="top" wrapText="1"/>
    </xf>
    <xf numFmtId="0" fontId="49" fillId="12" borderId="0" xfId="1" applyFont="1" applyFill="1" applyBorder="1" applyAlignment="1">
      <alignment horizontal="center" vertical="top" wrapText="1"/>
    </xf>
    <xf numFmtId="0" fontId="49" fillId="12" borderId="31" xfId="1" applyFont="1" applyFill="1" applyBorder="1" applyAlignment="1">
      <alignment horizontal="center" vertical="top" wrapText="1"/>
    </xf>
    <xf numFmtId="0" fontId="49" fillId="12" borderId="125" xfId="1" applyFont="1" applyFill="1" applyBorder="1" applyAlignment="1">
      <alignment horizontal="center" vertical="top" wrapText="1"/>
    </xf>
    <xf numFmtId="0" fontId="49" fillId="12" borderId="42" xfId="1" applyFont="1" applyFill="1" applyBorder="1" applyAlignment="1">
      <alignment horizontal="center" vertical="top" wrapText="1"/>
    </xf>
    <xf numFmtId="0" fontId="49" fillId="9" borderId="114" xfId="1" applyFont="1" applyFill="1" applyBorder="1" applyAlignment="1">
      <alignment horizontal="center" vertical="top" wrapText="1"/>
    </xf>
    <xf numFmtId="0" fontId="49" fillId="9" borderId="36" xfId="1" applyFont="1" applyFill="1" applyBorder="1" applyAlignment="1">
      <alignment horizontal="center" vertical="top" wrapText="1"/>
    </xf>
    <xf numFmtId="0" fontId="49" fillId="9" borderId="0" xfId="1" applyFont="1" applyFill="1" applyBorder="1" applyAlignment="1">
      <alignment horizontal="center" vertical="top" wrapText="1"/>
    </xf>
    <xf numFmtId="0" fontId="49" fillId="9" borderId="9" xfId="1" applyFont="1" applyFill="1" applyBorder="1" applyAlignment="1">
      <alignment horizontal="center" vertical="top" wrapText="1"/>
    </xf>
    <xf numFmtId="0" fontId="49" fillId="26" borderId="125" xfId="1" applyFont="1" applyFill="1" applyBorder="1" applyAlignment="1">
      <alignment horizontal="center" vertical="top" wrapText="1"/>
    </xf>
    <xf numFmtId="0" fontId="49" fillId="26" borderId="36" xfId="1" applyFont="1" applyFill="1" applyBorder="1" applyAlignment="1">
      <alignment horizontal="center" vertical="top" wrapText="1"/>
    </xf>
    <xf numFmtId="0" fontId="49" fillId="26" borderId="31" xfId="1" applyFont="1" applyFill="1" applyBorder="1" applyAlignment="1">
      <alignment horizontal="center" vertical="top" wrapText="1"/>
    </xf>
    <xf numFmtId="0" fontId="49" fillId="26" borderId="16" xfId="1" applyFont="1" applyFill="1" applyBorder="1" applyAlignment="1">
      <alignment horizontal="center" vertical="top" wrapText="1"/>
    </xf>
    <xf numFmtId="0" fontId="49" fillId="26" borderId="77" xfId="1" applyFont="1" applyFill="1" applyBorder="1" applyAlignment="1">
      <alignment horizontal="center" vertical="top" wrapText="1"/>
    </xf>
    <xf numFmtId="0" fontId="49" fillId="20" borderId="114" xfId="1" applyFont="1" applyFill="1" applyBorder="1" applyAlignment="1">
      <alignment horizontal="center" vertical="top" wrapText="1"/>
    </xf>
    <xf numFmtId="0" fontId="49" fillId="20" borderId="106" xfId="1" applyFont="1" applyFill="1" applyBorder="1" applyAlignment="1">
      <alignment horizontal="center" vertical="top" wrapText="1"/>
    </xf>
    <xf numFmtId="0" fontId="49" fillId="20" borderId="171" xfId="1" applyFont="1" applyFill="1" applyBorder="1" applyAlignment="1">
      <alignment horizontal="center" vertical="top" wrapText="1"/>
    </xf>
    <xf numFmtId="0" fontId="49" fillId="0" borderId="0" xfId="1" applyFont="1" applyAlignment="1">
      <alignment vertical="top"/>
    </xf>
    <xf numFmtId="0" fontId="0" fillId="0" borderId="0" xfId="0" applyAlignment="1">
      <alignment horizontal="center" vertical="top" wrapText="1"/>
    </xf>
    <xf numFmtId="0" fontId="0" fillId="0" borderId="0" xfId="0" applyAlignment="1">
      <alignment horizontal="center"/>
    </xf>
    <xf numFmtId="0" fontId="0" fillId="0" borderId="184" xfId="0" applyBorder="1" applyAlignment="1">
      <alignment horizontal="center"/>
    </xf>
    <xf numFmtId="0" fontId="0" fillId="0" borderId="0" xfId="0" applyBorder="1"/>
    <xf numFmtId="0" fontId="0" fillId="0" borderId="0" xfId="0" applyBorder="1" applyAlignment="1">
      <alignment horizontal="center"/>
    </xf>
    <xf numFmtId="14" fontId="0" fillId="0" borderId="185" xfId="0" applyNumberFormat="1" applyBorder="1" applyAlignment="1">
      <alignment horizontal="center"/>
    </xf>
    <xf numFmtId="0" fontId="0" fillId="0" borderId="185" xfId="0" applyBorder="1" applyAlignment="1">
      <alignment horizontal="center"/>
    </xf>
    <xf numFmtId="0" fontId="23" fillId="16" borderId="1" xfId="0" applyFont="1" applyFill="1" applyBorder="1" applyAlignment="1">
      <alignment horizontal="center" vertical="top" wrapText="1"/>
    </xf>
    <xf numFmtId="0" fontId="23" fillId="16" borderId="2" xfId="0" applyFont="1" applyFill="1" applyBorder="1" applyAlignment="1">
      <alignment horizontal="center" vertical="top" wrapText="1"/>
    </xf>
    <xf numFmtId="0" fontId="23" fillId="16" borderId="3" xfId="0" applyFont="1" applyFill="1" applyBorder="1" applyAlignment="1">
      <alignment horizontal="center" vertical="top" wrapText="1"/>
    </xf>
    <xf numFmtId="0" fontId="0" fillId="0" borderId="186" xfId="0" applyBorder="1"/>
    <xf numFmtId="0" fontId="0" fillId="0" borderId="188" xfId="0" applyBorder="1"/>
    <xf numFmtId="0" fontId="0" fillId="0" borderId="190" xfId="0" applyBorder="1"/>
    <xf numFmtId="0" fontId="0" fillId="0" borderId="191" xfId="0" applyBorder="1" applyAlignment="1">
      <alignment horizontal="center"/>
    </xf>
    <xf numFmtId="0" fontId="0" fillId="0" borderId="187" xfId="0" applyBorder="1" applyAlignment="1">
      <alignment horizontal="left" indent="1"/>
    </xf>
    <xf numFmtId="0" fontId="0" fillId="0" borderId="189" xfId="0" applyBorder="1" applyAlignment="1">
      <alignment horizontal="left" indent="1"/>
    </xf>
    <xf numFmtId="0" fontId="0" fillId="0" borderId="192" xfId="0" applyBorder="1" applyAlignment="1">
      <alignment horizontal="left" indent="1"/>
    </xf>
    <xf numFmtId="0" fontId="43" fillId="16" borderId="0" xfId="7" applyFont="1" applyFill="1" applyAlignment="1">
      <alignment horizontal="left" vertical="center"/>
    </xf>
    <xf numFmtId="0" fontId="43" fillId="16" borderId="0" xfId="7" applyFont="1" applyFill="1" applyAlignment="1">
      <alignment horizontal="left" vertical="center" wrapText="1"/>
    </xf>
    <xf numFmtId="0" fontId="25" fillId="16" borderId="0" xfId="6" applyFont="1" applyFill="1" applyAlignment="1">
      <alignment horizontal="left" vertical="center" indent="1"/>
    </xf>
    <xf numFmtId="0" fontId="42" fillId="16" borderId="0" xfId="6" applyFont="1" applyFill="1"/>
    <xf numFmtId="165" fontId="13" fillId="5" borderId="164" xfId="1" applyNumberFormat="1" applyFont="1" applyFill="1" applyBorder="1" applyAlignment="1">
      <alignment horizontal="right" vertical="center"/>
    </xf>
    <xf numFmtId="165" fontId="13" fillId="5" borderId="162" xfId="1" applyNumberFormat="1" applyFont="1" applyFill="1" applyBorder="1" applyAlignment="1">
      <alignment horizontal="right" vertical="center"/>
    </xf>
    <xf numFmtId="165" fontId="13" fillId="5" borderId="180" xfId="1" applyNumberFormat="1" applyFont="1" applyFill="1" applyBorder="1" applyAlignment="1">
      <alignment horizontal="right" vertical="center"/>
    </xf>
    <xf numFmtId="0" fontId="13" fillId="10" borderId="0" xfId="1" applyFont="1" applyFill="1" applyBorder="1" applyAlignment="1">
      <alignment horizontal="left" vertical="center"/>
    </xf>
    <xf numFmtId="164" fontId="13" fillId="10" borderId="0" xfId="1" applyNumberFormat="1" applyFont="1" applyFill="1" applyBorder="1" applyAlignment="1">
      <alignment horizontal="right" vertical="center"/>
    </xf>
    <xf numFmtId="165" fontId="13" fillId="10" borderId="0" xfId="1" applyNumberFormat="1" applyFont="1" applyFill="1" applyBorder="1" applyAlignment="1">
      <alignment horizontal="right" vertical="center"/>
    </xf>
    <xf numFmtId="164" fontId="13" fillId="10" borderId="0" xfId="1" applyNumberFormat="1" applyFont="1" applyFill="1" applyBorder="1" applyAlignment="1">
      <alignment vertical="center"/>
    </xf>
    <xf numFmtId="165" fontId="13" fillId="10" borderId="0" xfId="1" applyNumberFormat="1" applyFont="1" applyFill="1" applyBorder="1" applyAlignment="1">
      <alignment vertical="center"/>
    </xf>
    <xf numFmtId="165" fontId="13" fillId="6" borderId="139" xfId="1" applyNumberFormat="1" applyFont="1" applyFill="1" applyBorder="1" applyAlignment="1">
      <alignment horizontal="right" vertical="center"/>
    </xf>
    <xf numFmtId="165" fontId="13" fillId="6" borderId="137" xfId="1" applyNumberFormat="1" applyFont="1" applyFill="1" applyBorder="1" applyAlignment="1">
      <alignment horizontal="right" vertical="center"/>
    </xf>
    <xf numFmtId="165" fontId="13" fillId="6" borderId="183" xfId="1" applyNumberFormat="1" applyFont="1" applyFill="1" applyBorder="1" applyAlignment="1">
      <alignment horizontal="right" vertical="center"/>
    </xf>
    <xf numFmtId="165" fontId="13" fillId="5" borderId="164" xfId="1" quotePrefix="1" applyNumberFormat="1" applyFont="1" applyFill="1" applyBorder="1" applyAlignment="1">
      <alignment horizontal="right" vertical="center"/>
    </xf>
    <xf numFmtId="165" fontId="13" fillId="5" borderId="166" xfId="1" applyNumberFormat="1" applyFont="1" applyFill="1" applyBorder="1" applyAlignment="1">
      <alignment horizontal="right" vertical="center"/>
    </xf>
    <xf numFmtId="165" fontId="13" fillId="6" borderId="141" xfId="1" applyNumberFormat="1" applyFont="1" applyFill="1" applyBorder="1" applyAlignment="1">
      <alignment horizontal="right" vertical="center"/>
    </xf>
    <xf numFmtId="0" fontId="15" fillId="0" borderId="193" xfId="1" applyFont="1" applyBorder="1" applyAlignment="1">
      <alignment vertical="center"/>
    </xf>
    <xf numFmtId="0" fontId="15" fillId="0" borderId="132" xfId="1" applyFont="1" applyBorder="1" applyAlignment="1">
      <alignment horizontal="left" vertical="center" indent="1"/>
    </xf>
    <xf numFmtId="0" fontId="15" fillId="0" borderId="92" xfId="1" applyFont="1" applyBorder="1" applyAlignment="1">
      <alignment horizontal="left" vertical="center"/>
    </xf>
    <xf numFmtId="0" fontId="15" fillId="0" borderId="132" xfId="1" applyFont="1" applyFill="1" applyBorder="1" applyAlignment="1">
      <alignment horizontal="left" vertical="center" indent="1"/>
    </xf>
    <xf numFmtId="0" fontId="15" fillId="0" borderId="195" xfId="1" applyFont="1" applyBorder="1" applyAlignment="1">
      <alignment horizontal="left" vertical="center" indent="1"/>
    </xf>
    <xf numFmtId="0" fontId="15" fillId="0" borderId="130" xfId="1" applyFont="1" applyBorder="1" applyAlignment="1">
      <alignment vertical="center"/>
    </xf>
    <xf numFmtId="0" fontId="15" fillId="7" borderId="130" xfId="1" applyFont="1" applyFill="1" applyBorder="1" applyAlignment="1">
      <alignment vertical="center"/>
    </xf>
    <xf numFmtId="0" fontId="15" fillId="0" borderId="195" xfId="1" applyFont="1" applyFill="1" applyBorder="1" applyAlignment="1">
      <alignment horizontal="left" vertical="center" indent="1"/>
    </xf>
    <xf numFmtId="0" fontId="15" fillId="0" borderId="128" xfId="1" applyFont="1" applyFill="1" applyBorder="1"/>
    <xf numFmtId="0" fontId="15" fillId="0" borderId="199" xfId="1" applyFont="1" applyBorder="1" applyAlignment="1">
      <alignment vertical="center"/>
    </xf>
    <xf numFmtId="0" fontId="44" fillId="0" borderId="0" xfId="0" applyFont="1" applyFill="1" applyAlignment="1">
      <alignment vertical="top" wrapText="1"/>
    </xf>
    <xf numFmtId="0" fontId="45" fillId="0" borderId="0" xfId="0" applyFont="1" applyFill="1" applyAlignment="1">
      <alignment vertical="top" wrapText="1"/>
    </xf>
    <xf numFmtId="0" fontId="0" fillId="27" borderId="5" xfId="0" applyFill="1" applyBorder="1" applyAlignment="1">
      <alignment vertical="center"/>
    </xf>
    <xf numFmtId="0" fontId="0" fillId="27" borderId="6" xfId="0" applyFill="1" applyBorder="1" applyAlignment="1">
      <alignment horizontal="center" vertical="center"/>
    </xf>
    <xf numFmtId="166" fontId="0" fillId="27" borderId="7" xfId="0" applyNumberFormat="1" applyFill="1" applyBorder="1" applyAlignment="1">
      <alignment horizontal="center" vertical="center"/>
    </xf>
    <xf numFmtId="0" fontId="10" fillId="16" borderId="0" xfId="1" applyFont="1" applyFill="1" applyAlignment="1">
      <alignment horizontal="left" vertical="center"/>
    </xf>
    <xf numFmtId="0" fontId="18" fillId="14" borderId="100" xfId="1" applyFont="1" applyFill="1" applyBorder="1" applyAlignment="1">
      <alignment horizontal="center" wrapText="1"/>
    </xf>
    <xf numFmtId="0" fontId="18" fillId="14" borderId="101" xfId="1" applyFont="1" applyFill="1" applyBorder="1" applyAlignment="1">
      <alignment horizontal="center" wrapText="1"/>
    </xf>
    <xf numFmtId="0" fontId="23" fillId="24" borderId="100" xfId="1" applyFont="1" applyFill="1" applyBorder="1" applyAlignment="1">
      <alignment horizontal="center" wrapText="1"/>
    </xf>
    <xf numFmtId="0" fontId="23" fillId="24" borderId="101" xfId="1" applyFont="1" applyFill="1" applyBorder="1" applyAlignment="1">
      <alignment horizontal="center" wrapText="1"/>
    </xf>
    <xf numFmtId="0" fontId="23" fillId="24" borderId="102" xfId="1" applyFont="1" applyFill="1" applyBorder="1" applyAlignment="1">
      <alignment horizontal="center" wrapText="1"/>
    </xf>
    <xf numFmtId="0" fontId="40" fillId="16" borderId="0" xfId="1" applyFont="1" applyFill="1" applyAlignment="1">
      <alignment horizontal="left" vertical="center"/>
    </xf>
    <xf numFmtId="0" fontId="9" fillId="23" borderId="69" xfId="1" applyFont="1" applyFill="1" applyBorder="1" applyAlignment="1">
      <alignment horizontal="center" vertical="top" wrapText="1"/>
    </xf>
    <xf numFmtId="0" fontId="9" fillId="23" borderId="169" xfId="1" applyFont="1" applyFill="1" applyBorder="1" applyAlignment="1">
      <alignment horizontal="center" vertical="top" wrapText="1"/>
    </xf>
    <xf numFmtId="0" fontId="36" fillId="25" borderId="69" xfId="1" applyFont="1" applyFill="1" applyBorder="1" applyAlignment="1">
      <alignment horizontal="center" vertical="top" wrapText="1"/>
    </xf>
    <xf numFmtId="0" fontId="36" fillId="25" borderId="68" xfId="1" applyFont="1" applyFill="1" applyBorder="1" applyAlignment="1">
      <alignment horizontal="center" vertical="top" wrapText="1"/>
    </xf>
    <xf numFmtId="0" fontId="23" fillId="13" borderId="100" xfId="1" applyFont="1" applyFill="1" applyBorder="1" applyAlignment="1">
      <alignment horizontal="center" vertical="center" wrapText="1"/>
    </xf>
    <xf numFmtId="0" fontId="23" fillId="13" borderId="101" xfId="1" applyFont="1" applyFill="1" applyBorder="1" applyAlignment="1">
      <alignment horizontal="center" vertical="center" wrapText="1"/>
    </xf>
    <xf numFmtId="0" fontId="9" fillId="11" borderId="67" xfId="1" applyFont="1" applyFill="1" applyBorder="1" applyAlignment="1">
      <alignment horizontal="center" vertical="top" wrapText="1"/>
    </xf>
    <xf numFmtId="0" fontId="9" fillId="11" borderId="84" xfId="1" applyFont="1" applyFill="1" applyBorder="1" applyAlignment="1">
      <alignment horizontal="center" vertical="top" wrapText="1"/>
    </xf>
    <xf numFmtId="0" fontId="18" fillId="19" borderId="100" xfId="1" applyFont="1" applyFill="1" applyBorder="1" applyAlignment="1">
      <alignment horizontal="center" wrapText="1"/>
    </xf>
    <xf numFmtId="0" fontId="18" fillId="19" borderId="101" xfId="1" applyFont="1" applyFill="1" applyBorder="1" applyAlignment="1">
      <alignment horizontal="center" wrapText="1"/>
    </xf>
    <xf numFmtId="0" fontId="18" fillId="19" borderId="102" xfId="1" applyFont="1" applyFill="1" applyBorder="1" applyAlignment="1">
      <alignment horizontal="center" wrapText="1"/>
    </xf>
    <xf numFmtId="0" fontId="18" fillId="15" borderId="100" xfId="1" applyFont="1" applyFill="1" applyBorder="1" applyAlignment="1">
      <alignment horizontal="center" vertical="center" wrapText="1"/>
    </xf>
    <xf numFmtId="0" fontId="18" fillId="15" borderId="101" xfId="1" applyFont="1" applyFill="1" applyBorder="1" applyAlignment="1">
      <alignment horizontal="center" vertical="center" wrapText="1"/>
    </xf>
    <xf numFmtId="0" fontId="18" fillId="15" borderId="102" xfId="1" applyFont="1" applyFill="1" applyBorder="1" applyAlignment="1">
      <alignment horizontal="center" vertical="center" wrapText="1"/>
    </xf>
    <xf numFmtId="0" fontId="38" fillId="12" borderId="83" xfId="1" applyFont="1" applyFill="1" applyBorder="1" applyAlignment="1">
      <alignment horizontal="center" vertical="center"/>
    </xf>
    <xf numFmtId="0" fontId="38" fillId="12" borderId="51" xfId="1" applyFont="1" applyFill="1" applyBorder="1" applyAlignment="1">
      <alignment horizontal="center" vertical="center"/>
    </xf>
    <xf numFmtId="0" fontId="15" fillId="0" borderId="162" xfId="1" applyFont="1" applyBorder="1" applyAlignment="1">
      <alignment horizontal="left" vertical="center"/>
    </xf>
    <xf numFmtId="0" fontId="15" fillId="0" borderId="200" xfId="1" applyFont="1" applyBorder="1" applyAlignment="1">
      <alignment horizontal="left" vertical="center"/>
    </xf>
    <xf numFmtId="0" fontId="15" fillId="0" borderId="0" xfId="1" applyFont="1" applyAlignment="1">
      <alignment horizontal="center" wrapText="1"/>
    </xf>
    <xf numFmtId="0" fontId="9" fillId="11" borderId="176" xfId="1" applyFont="1" applyFill="1" applyBorder="1" applyAlignment="1">
      <alignment horizontal="center" vertical="top" wrapText="1"/>
    </xf>
    <xf numFmtId="0" fontId="9" fillId="11" borderId="66" xfId="1" applyFont="1" applyFill="1" applyBorder="1" applyAlignment="1">
      <alignment horizontal="center" vertical="top" wrapText="1"/>
    </xf>
    <xf numFmtId="0" fontId="36" fillId="25" borderId="67" xfId="1" applyFont="1" applyFill="1" applyBorder="1" applyAlignment="1">
      <alignment horizontal="center" vertical="top" wrapText="1"/>
    </xf>
    <xf numFmtId="0" fontId="15" fillId="0" borderId="4" xfId="1" applyFont="1" applyBorder="1" applyAlignment="1">
      <alignment horizontal="left" vertical="center"/>
    </xf>
    <xf numFmtId="0" fontId="15" fillId="0" borderId="198" xfId="1" applyFont="1" applyBorder="1" applyAlignment="1">
      <alignment horizontal="left" vertical="center"/>
    </xf>
    <xf numFmtId="0" fontId="15" fillId="0" borderId="99" xfId="1" applyFont="1" applyBorder="1" applyAlignment="1">
      <alignment horizontal="left" vertical="center"/>
    </xf>
    <xf numFmtId="0" fontId="15" fillId="0" borderId="194" xfId="1" applyFont="1" applyBorder="1" applyAlignment="1">
      <alignment horizontal="left" vertical="center"/>
    </xf>
    <xf numFmtId="0" fontId="15" fillId="0" borderId="6" xfId="1" applyFont="1" applyBorder="1" applyAlignment="1">
      <alignment horizontal="left" vertical="center"/>
    </xf>
    <xf numFmtId="0" fontId="15" fillId="0" borderId="197" xfId="1" applyFont="1" applyBorder="1" applyAlignment="1">
      <alignment horizontal="left" vertical="center"/>
    </xf>
    <xf numFmtId="0" fontId="15" fillId="0" borderId="0" xfId="1" applyFont="1" applyBorder="1" applyAlignment="1">
      <alignment horizontal="left" vertical="center"/>
    </xf>
    <xf numFmtId="0" fontId="15" fillId="0" borderId="92" xfId="1" applyFont="1" applyBorder="1" applyAlignment="1">
      <alignment horizontal="left" vertical="center"/>
    </xf>
    <xf numFmtId="0" fontId="16" fillId="0" borderId="0" xfId="2" applyFont="1" applyBorder="1" applyAlignment="1">
      <alignment horizontal="left" vertical="center"/>
    </xf>
    <xf numFmtId="0" fontId="16" fillId="0" borderId="92" xfId="2" applyFont="1" applyBorder="1" applyAlignment="1">
      <alignment horizontal="left" vertical="center"/>
    </xf>
    <xf numFmtId="0" fontId="15" fillId="0" borderId="11" xfId="1" quotePrefix="1" applyFont="1" applyBorder="1" applyAlignment="1">
      <alignment horizontal="left" vertical="center"/>
    </xf>
    <xf numFmtId="0" fontId="15" fillId="0" borderId="196" xfId="1" quotePrefix="1" applyFont="1" applyBorder="1" applyAlignment="1">
      <alignment horizontal="left" vertical="center"/>
    </xf>
    <xf numFmtId="0" fontId="15" fillId="7" borderId="6" xfId="1" applyFont="1" applyFill="1" applyBorder="1" applyAlignment="1">
      <alignment horizontal="left" vertical="center"/>
    </xf>
    <xf numFmtId="0" fontId="15" fillId="7" borderId="197" xfId="1" applyFont="1" applyFill="1" applyBorder="1" applyAlignment="1">
      <alignment horizontal="left" vertical="center"/>
    </xf>
    <xf numFmtId="164" fontId="15" fillId="0" borderId="11" xfId="1" applyNumberFormat="1" applyFont="1" applyBorder="1" applyAlignment="1">
      <alignment horizontal="left" vertical="center"/>
    </xf>
    <xf numFmtId="164" fontId="15" fillId="0" borderId="196" xfId="1" applyNumberFormat="1" applyFont="1" applyBorder="1" applyAlignment="1">
      <alignment horizontal="left" vertical="center"/>
    </xf>
    <xf numFmtId="0" fontId="15" fillId="0" borderId="11" xfId="1" applyFont="1" applyBorder="1" applyAlignment="1">
      <alignment horizontal="left" vertical="center"/>
    </xf>
    <xf numFmtId="0" fontId="15" fillId="0" borderId="196" xfId="1" applyFont="1" applyBorder="1" applyAlignment="1">
      <alignment horizontal="left" vertical="center"/>
    </xf>
    <xf numFmtId="0" fontId="19" fillId="0" borderId="0" xfId="0" applyFont="1" applyAlignment="1">
      <alignment horizontal="left" vertical="top" wrapText="1"/>
    </xf>
    <xf numFmtId="0" fontId="11" fillId="18" borderId="0" xfId="0" applyFont="1" applyFill="1" applyAlignment="1">
      <alignment horizontal="left" vertical="center"/>
    </xf>
    <xf numFmtId="0" fontId="18" fillId="21" borderId="1" xfId="0" applyFont="1" applyFill="1" applyBorder="1" applyAlignment="1">
      <alignment horizontal="center" vertical="center" wrapText="1"/>
    </xf>
    <xf numFmtId="0" fontId="18" fillId="21" borderId="2" xfId="0" applyFont="1" applyFill="1" applyBorder="1" applyAlignment="1">
      <alignment horizontal="center" vertical="center" wrapText="1"/>
    </xf>
    <xf numFmtId="0" fontId="18" fillId="21" borderId="3" xfId="0" applyFont="1" applyFill="1" applyBorder="1" applyAlignment="1">
      <alignment horizontal="center" vertical="center" wrapText="1"/>
    </xf>
    <xf numFmtId="0" fontId="36" fillId="18" borderId="115" xfId="0" applyFont="1" applyFill="1" applyBorder="1" applyAlignment="1">
      <alignment horizontal="left" vertical="center"/>
    </xf>
    <xf numFmtId="0" fontId="36" fillId="18" borderId="116" xfId="0" applyFont="1" applyFill="1" applyBorder="1" applyAlignment="1">
      <alignment horizontal="left" vertical="center"/>
    </xf>
    <xf numFmtId="0" fontId="36" fillId="18" borderId="117" xfId="0" applyFont="1" applyFill="1" applyBorder="1" applyAlignment="1">
      <alignment horizontal="left" vertical="center"/>
    </xf>
    <xf numFmtId="0" fontId="0" fillId="0" borderId="8" xfId="0" applyBorder="1" applyAlignment="1">
      <alignment horizontal="left" vertical="center"/>
    </xf>
    <xf numFmtId="0" fontId="0" fillId="0" borderId="0" xfId="0" applyBorder="1" applyAlignment="1">
      <alignment horizontal="left" vertical="center"/>
    </xf>
    <xf numFmtId="0" fontId="0" fillId="0" borderId="9" xfId="0" applyBorder="1" applyAlignment="1">
      <alignment horizontal="left" vertical="center"/>
    </xf>
    <xf numFmtId="0" fontId="0" fillId="0" borderId="8" xfId="0" applyBorder="1" applyAlignment="1">
      <alignment horizontal="left" vertical="center" wrapText="1"/>
    </xf>
    <xf numFmtId="0" fontId="0" fillId="0" borderId="0" xfId="0" applyBorder="1" applyAlignment="1">
      <alignment horizontal="left" vertical="center" wrapText="1"/>
    </xf>
    <xf numFmtId="0" fontId="0" fillId="0" borderId="9" xfId="0" applyBorder="1" applyAlignment="1">
      <alignment horizontal="left" vertical="center" wrapText="1"/>
    </xf>
    <xf numFmtId="0" fontId="0" fillId="0" borderId="122" xfId="0" applyBorder="1" applyAlignment="1">
      <alignment horizontal="left" vertical="center"/>
    </xf>
    <xf numFmtId="0" fontId="0" fillId="0" borderId="123" xfId="0" applyBorder="1" applyAlignment="1">
      <alignment horizontal="left" vertical="center"/>
    </xf>
    <xf numFmtId="0" fontId="0" fillId="0" borderId="124" xfId="0" applyBorder="1" applyAlignment="1">
      <alignment horizontal="left" vertical="center"/>
    </xf>
    <xf numFmtId="0" fontId="0" fillId="7" borderId="8" xfId="0" applyFont="1" applyFill="1" applyBorder="1" applyAlignment="1">
      <alignment horizontal="left" vertical="center" wrapText="1"/>
    </xf>
    <xf numFmtId="0" fontId="0" fillId="7" borderId="0" xfId="0" applyFont="1" applyFill="1" applyBorder="1" applyAlignment="1">
      <alignment horizontal="left" vertical="center" wrapText="1"/>
    </xf>
    <xf numFmtId="0" fontId="0" fillId="7" borderId="9" xfId="0" applyFont="1" applyFill="1" applyBorder="1" applyAlignment="1">
      <alignment horizontal="left" vertical="center" wrapText="1"/>
    </xf>
    <xf numFmtId="0" fontId="9" fillId="28" borderId="202" xfId="13" applyFont="1" applyFill="1" applyBorder="1" applyAlignment="1">
      <alignment horizontal="center" vertical="top" wrapText="1"/>
    </xf>
    <xf numFmtId="0" fontId="9" fillId="28" borderId="201" xfId="9" applyFont="1" applyFill="1" applyBorder="1" applyAlignment="1">
      <alignment horizontal="center" vertical="top" wrapText="1"/>
    </xf>
    <xf numFmtId="0" fontId="18" fillId="29" borderId="100" xfId="1" applyFont="1" applyFill="1" applyBorder="1" applyAlignment="1">
      <alignment horizontal="center" wrapText="1"/>
    </xf>
    <xf numFmtId="0" fontId="18" fillId="29" borderId="102" xfId="1" applyFont="1" applyFill="1" applyBorder="1" applyAlignment="1">
      <alignment horizontal="center" wrapText="1"/>
    </xf>
    <xf numFmtId="0" fontId="12" fillId="5" borderId="118" xfId="1" applyFont="1" applyFill="1" applyBorder="1" applyAlignment="1">
      <alignment horizontal="center" vertical="center"/>
    </xf>
    <xf numFmtId="0" fontId="12" fillId="5" borderId="35" xfId="1" applyFont="1" applyFill="1" applyBorder="1" applyAlignment="1">
      <alignment horizontal="center" vertical="center"/>
    </xf>
    <xf numFmtId="0" fontId="12" fillId="5" borderId="203" xfId="13" applyFont="1" applyFill="1" applyBorder="1" applyAlignment="1">
      <alignment horizontal="center" vertical="top" wrapText="1"/>
    </xf>
    <xf numFmtId="0" fontId="52" fillId="5" borderId="171" xfId="13" applyFont="1" applyFill="1" applyBorder="1" applyAlignment="1">
      <alignment horizontal="left" vertical="top" wrapText="1"/>
    </xf>
    <xf numFmtId="14" fontId="0" fillId="0" borderId="184" xfId="0" applyNumberFormat="1" applyBorder="1" applyAlignment="1">
      <alignment horizontal="center"/>
    </xf>
  </cellXfs>
  <cellStyles count="14">
    <cellStyle name="Link" xfId="2" builtinId="8"/>
    <cellStyle name="Normal 2" xfId="1" xr:uid="{384C9CB9-BD67-4844-BDFF-AA8F3A4D4FD1}"/>
    <cellStyle name="Normal 2 2" xfId="6" xr:uid="{BF9A12B2-5E64-4801-A5AE-DE98452DD601}"/>
    <cellStyle name="Normal 2 2 2" xfId="8" xr:uid="{13354433-89F0-4D3D-AEFE-77EAFC4E94EE}"/>
    <cellStyle name="Normal 2 2 2 2" xfId="13" xr:uid="{3E9A34E4-3D28-4C6E-8C5F-5C3FFA3F4926}"/>
    <cellStyle name="Normal 2 2 3" xfId="11" xr:uid="{79C9BAD2-7A39-4589-B34F-CFAF9B390A3D}"/>
    <cellStyle name="Normal 2 3" xfId="7" xr:uid="{47BDC59D-D88E-4CA6-8EF3-4F1544A041D5}"/>
    <cellStyle name="Normal 2 3 2" xfId="12" xr:uid="{AC143467-EA0F-42EA-A082-B7BA7594E5FE}"/>
    <cellStyle name="Normal 2 4" xfId="9" xr:uid="{5D429015-EFE0-4F86-B30C-075A69A40039}"/>
    <cellStyle name="Normal 3" xfId="4" xr:uid="{F657705E-E53E-48F3-B65E-40D033A7E052}"/>
    <cellStyle name="Normal 4" xfId="5" xr:uid="{41AD8F5C-C841-4917-A663-EA52B626E230}"/>
    <cellStyle name="Percent 2" xfId="3" xr:uid="{7DC6F94B-E34F-4710-A3F8-92F59B9ED195}"/>
    <cellStyle name="Percent 2 2" xfId="10" xr:uid="{66BE6DBC-BC3D-4AE8-A967-7A4062B1FD78}"/>
    <cellStyle name="Standard" xfId="0" builtinId="0" customBuiltin="1"/>
  </cellStyles>
  <dxfs count="6464">
    <dxf>
      <font>
        <color rgb="FF0070C0"/>
      </font>
    </dxf>
    <dxf>
      <font>
        <color rgb="FF9C0006"/>
      </font>
      <fill>
        <patternFill>
          <bgColor rgb="FFFFC7CE"/>
        </patternFill>
      </fill>
    </dxf>
    <dxf>
      <font>
        <color rgb="FF0070C0"/>
      </font>
    </dxf>
    <dxf>
      <font>
        <color rgb="FF0070C0"/>
      </font>
    </dxf>
    <dxf>
      <font>
        <color rgb="FF0070C0"/>
      </font>
    </dxf>
    <dxf>
      <font>
        <color rgb="FF0070C0"/>
      </font>
    </dxf>
    <dxf>
      <font>
        <color rgb="FF0070C0"/>
      </font>
    </dxf>
    <dxf>
      <font>
        <color rgb="FF9C0006"/>
      </font>
      <fill>
        <patternFill>
          <bgColor rgb="FFFFC7CE"/>
        </patternFill>
      </fill>
    </dxf>
    <dxf>
      <font>
        <color rgb="FF9C0006"/>
      </font>
      <fill>
        <patternFill>
          <bgColor rgb="FFFFC7CE"/>
        </patternFill>
      </fill>
    </dxf>
    <dxf>
      <font>
        <color auto="1"/>
      </font>
      <fill>
        <patternFill>
          <bgColor rgb="FFFFFF00"/>
        </patternFill>
      </fill>
    </dxf>
    <dxf>
      <font>
        <color rgb="FF0070C0"/>
      </font>
    </dxf>
    <dxf>
      <font>
        <b val="0"/>
        <i val="0"/>
        <strike val="0"/>
        <condense val="0"/>
        <extend val="0"/>
        <outline val="0"/>
        <shadow val="0"/>
        <u val="none"/>
        <vertAlign val="baseline"/>
        <sz val="10"/>
        <color rgb="FF484848"/>
        <name val="Aptos Narrow"/>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alignment horizontal="center"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alignment horizontal="center" vertical="top" textRotation="0" wrapText="1" indent="0" justifyLastLine="0" shrinkToFit="0" readingOrder="0"/>
    </dxf>
    <dxf>
      <font>
        <strike val="0"/>
        <outline val="0"/>
        <shadow val="0"/>
        <u val="none"/>
        <vertAlign val="baseline"/>
        <sz val="10"/>
        <color rgb="FF484848"/>
        <name val="Aptos Narrow"/>
        <family val="2"/>
        <scheme val="none"/>
      </font>
      <alignment horizontal="left" vertical="top" textRotation="0" wrapText="1" indent="0" justifyLastLine="0" shrinkToFit="0" readingOrder="0"/>
    </dxf>
    <dxf>
      <font>
        <strike val="0"/>
        <outline val="0"/>
        <shadow val="0"/>
        <u val="none"/>
        <vertAlign val="baseline"/>
        <sz val="10"/>
        <color rgb="FF484848"/>
        <name val="Aptos Narrow"/>
        <family val="2"/>
        <scheme val="none"/>
      </font>
      <alignment horizontal="left" vertical="top" textRotation="0" wrapText="1" indent="0" justifyLastLine="0" shrinkToFit="0" readingOrder="0"/>
    </dxf>
    <dxf>
      <font>
        <strike val="0"/>
        <outline val="0"/>
        <shadow val="0"/>
        <u val="none"/>
        <vertAlign val="baseline"/>
        <sz val="10"/>
        <color rgb="FF484848"/>
        <name val="Aptos Narrow"/>
        <family val="2"/>
        <scheme val="none"/>
      </font>
      <alignment horizontal="center"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0" indent="0" justifyLastLine="0" shrinkToFit="0" readingOrder="0"/>
    </dxf>
    <dxf>
      <font>
        <b/>
        <i/>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val="0"/>
        <i val="0"/>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left" vertical="top" textRotation="0" wrapText="1" indent="0" justifyLastLine="0" shrinkToFit="0" readingOrder="0"/>
    </dxf>
    <dxf>
      <font>
        <b/>
        <i/>
        <strike val="0"/>
        <condense val="0"/>
        <extend val="0"/>
        <outline val="0"/>
        <shadow val="0"/>
        <u val="none"/>
        <vertAlign val="baseline"/>
        <sz val="10"/>
        <color rgb="FF484848"/>
        <name val="Aptos Narrow"/>
        <family val="2"/>
        <scheme val="none"/>
      </font>
      <numFmt numFmtId="0" formatCode="General"/>
      <fill>
        <patternFill patternType="none">
          <fgColor indexed="64"/>
          <bgColor auto="1"/>
        </patternFill>
      </fill>
      <alignment horizontal="center" vertical="top" textRotation="0" wrapText="1"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style="medium">
          <color indexed="64"/>
        </right>
        <top/>
        <bottom style="medium">
          <color indexed="64"/>
        </bottom>
      </border>
    </dxf>
    <dxf>
      <numFmt numFmtId="164" formatCode="#,##0.0"/>
      <alignment horizontal="center"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top/>
        <bottom style="medium">
          <color indexed="64"/>
        </bottom>
      </border>
    </dxf>
    <dxf>
      <numFmt numFmtId="164" formatCode="#,##0.0"/>
      <alignment horizontal="center"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top/>
        <bottom style="medium">
          <color indexed="64"/>
        </bottom>
      </border>
    </dxf>
    <dxf>
      <numFmt numFmtId="164" formatCode="#,##0.0"/>
      <alignment horizontal="center"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top/>
        <bottom style="medium">
          <color indexed="64"/>
        </bottom>
      </border>
    </dxf>
    <dxf>
      <numFmt numFmtId="164" formatCode="#,##0.0"/>
      <alignment horizontal="center" vertical="center" textRotation="0" wrapText="0" indent="0" justifyLastLine="0" shrinkToFit="0" readingOrder="0"/>
      <border diagonalUp="0" diagonalDown="0" outline="0">
        <left style="hair">
          <color auto="1"/>
        </left>
        <right/>
        <top/>
        <bottom/>
      </border>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style="thin">
          <color indexed="64"/>
        </right>
        <top/>
        <bottom style="medium">
          <color indexed="64"/>
        </bottom>
      </border>
    </dxf>
    <dxf>
      <numFmt numFmtId="164" formatCode="#,##0.0"/>
      <alignment horizontal="center" vertical="center" textRotation="0" wrapText="0" indent="0" justifyLastLine="0" shrinkToFit="0" readingOrder="0"/>
      <border diagonalUp="0" diagonalDown="0" outline="0">
        <left/>
        <right style="hair">
          <color auto="1"/>
        </right>
        <top/>
        <bottom/>
      </border>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top/>
        <bottom style="medium">
          <color indexed="64"/>
        </bottom>
      </border>
    </dxf>
    <dxf>
      <numFmt numFmtId="164" formatCode="#,##0.0"/>
      <alignment horizontal="center"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top/>
        <bottom style="medium">
          <color indexed="64"/>
        </bottom>
      </border>
    </dxf>
    <dxf>
      <numFmt numFmtId="164" formatCode="#,##0.0"/>
      <alignment horizontal="center"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top/>
        <bottom style="medium">
          <color indexed="64"/>
        </bottom>
      </border>
    </dxf>
    <dxf>
      <numFmt numFmtId="164" formatCode="#,##0.0"/>
      <alignment horizontal="center"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top/>
        <bottom style="medium">
          <color indexed="64"/>
        </bottom>
      </border>
    </dxf>
    <dxf>
      <numFmt numFmtId="164" formatCode="#,##0.0"/>
      <alignment horizontal="center"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top/>
        <bottom style="medium">
          <color indexed="64"/>
        </bottom>
      </border>
    </dxf>
    <dxf>
      <numFmt numFmtId="164" formatCode="#,##0.0"/>
      <alignment horizontal="center"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right/>
        <top/>
        <bottom style="medium">
          <color indexed="64"/>
        </bottom>
      </border>
    </dxf>
    <dxf>
      <numFmt numFmtId="164" formatCode="#,##0.0"/>
      <alignment horizontal="center" vertical="center" textRotation="0" wrapText="0" indent="0" justifyLastLine="0" shrinkToFit="0" readingOrder="0"/>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style="medium">
          <color indexed="64"/>
        </left>
        <right style="hair">
          <color indexed="64"/>
        </right>
        <top/>
        <bottom style="medium">
          <color indexed="64"/>
        </bottom>
      </border>
    </dxf>
    <dxf>
      <numFmt numFmtId="164" formatCode="#,##0.0"/>
      <alignment horizontal="center" vertical="center" textRotation="0" wrapText="0" indent="0" justifyLastLine="0" shrinkToFit="0" readingOrder="0"/>
      <border diagonalUp="0" diagonalDown="0" outline="0">
        <left style="medium">
          <color indexed="64"/>
        </left>
        <right style="hair">
          <color indexed="64"/>
        </right>
        <top/>
        <bottom/>
      </border>
    </dxf>
    <dxf>
      <numFmt numFmtId="164" formatCode="#,##0.0"/>
      <fill>
        <patternFill patternType="solid">
          <fgColor indexed="64"/>
          <bgColor theme="8" tint="0.79998168889431442"/>
        </patternFill>
      </fill>
      <alignment horizontal="center" vertical="center" textRotation="0" wrapText="0" indent="0" justifyLastLine="0" shrinkToFit="0" readingOrder="0"/>
      <border diagonalUp="0" diagonalDown="0" outline="0">
        <left/>
        <right style="medium">
          <color indexed="64"/>
        </right>
        <top/>
        <bottom style="medium">
          <color indexed="64"/>
        </bottom>
      </border>
    </dxf>
    <dxf>
      <numFmt numFmtId="164" formatCode="#,##0.0"/>
      <alignment horizontal="center" vertical="center" textRotation="0" wrapText="0" indent="0" justifyLastLine="0" shrinkToFit="0" readingOrder="0"/>
      <border diagonalUp="0" diagonalDown="0" outline="0">
        <left/>
        <right style="medium">
          <color indexed="64"/>
        </right>
        <top/>
        <bottom/>
      </border>
    </dxf>
    <dxf>
      <numFmt numFmtId="3" formatCode="#,##0"/>
      <fill>
        <patternFill patternType="solid">
          <fgColor indexed="64"/>
          <bgColor theme="8" tint="0.79998168889431442"/>
        </patternFill>
      </fill>
      <alignment horizontal="right" vertical="center" textRotation="0" wrapText="0" indent="0" justifyLastLine="0" shrinkToFit="0" readingOrder="0"/>
      <border diagonalUp="0" diagonalDown="0" outline="0">
        <left/>
        <right/>
        <top/>
        <bottom style="medium">
          <color indexed="64"/>
        </bottom>
      </border>
    </dxf>
    <dxf>
      <numFmt numFmtId="3" formatCode="#,##0"/>
      <alignment horizontal="right" vertical="center" textRotation="0" wrapText="0" indent="0" justifyLastLine="0" shrinkToFit="0" readingOrder="0"/>
    </dxf>
    <dxf>
      <fill>
        <patternFill patternType="solid">
          <fgColor indexed="64"/>
          <bgColor theme="8" tint="0.79998168889431442"/>
        </patternFill>
      </fill>
      <alignment horizontal="right" vertical="center" textRotation="0" wrapText="0" indent="0" justifyLastLine="0" shrinkToFit="0" readingOrder="0"/>
      <border diagonalUp="0" diagonalDown="0" outline="0">
        <left style="medium">
          <color indexed="64"/>
        </left>
        <right/>
        <top/>
        <bottom style="medium">
          <color indexed="64"/>
        </bottom>
      </border>
    </dxf>
    <dxf>
      <numFmt numFmtId="164" formatCode="#,##0.0"/>
      <alignment horizontal="right" vertical="center" textRotation="0" wrapText="0" indent="0" justifyLastLine="0" shrinkToFit="0" readingOrder="0"/>
      <border diagonalUp="0" diagonalDown="0" outline="0">
        <left style="medium">
          <color indexed="64"/>
        </left>
        <right/>
        <top/>
        <bottom/>
      </border>
    </dxf>
    <dxf>
      <fill>
        <patternFill patternType="solid">
          <fgColor indexed="64"/>
          <bgColor theme="8" tint="0.79998168889431442"/>
        </patternFill>
      </fill>
      <alignment horizontal="general" vertical="center" textRotation="0" wrapText="0" indent="0" justifyLastLine="0" shrinkToFit="0" readingOrder="0"/>
      <border diagonalUp="0" diagonalDown="0" outline="0">
        <left style="medium">
          <color indexed="64"/>
        </left>
        <right/>
        <top/>
        <bottom style="medium">
          <color indexed="64"/>
        </bottom>
      </border>
    </dxf>
    <dxf>
      <alignment vertical="center" textRotation="0" indent="0" justifyLastLine="0" shrinkToFit="0" readingOrder="0"/>
    </dxf>
    <dxf>
      <fill>
        <patternFill patternType="solid">
          <fgColor indexed="64"/>
          <bgColor theme="8" tint="0.79998168889431442"/>
        </patternFill>
      </fill>
      <alignment vertical="center" textRotation="0" indent="0" justifyLastLine="0" shrinkToFit="0" readingOrder="0"/>
    </dxf>
    <dxf>
      <border diagonalUp="0" diagonalDown="0">
        <left style="medium">
          <color indexed="64"/>
        </left>
        <right style="medium">
          <color indexed="64"/>
        </right>
        <top style="medium">
          <color indexed="64"/>
        </top>
        <bottom style="medium">
          <color indexed="64"/>
        </bottom>
      </border>
    </dxf>
    <dxf>
      <alignment horizontal="center" vertical="center" textRotation="0" wrapText="0" indent="0" justifyLastLine="0" shrinkToFit="0" readingOrder="0"/>
    </dxf>
    <dxf>
      <font>
        <b/>
        <i val="0"/>
        <strike val="0"/>
        <condense val="0"/>
        <extend val="0"/>
        <outline val="0"/>
        <shadow val="0"/>
        <u val="none"/>
        <vertAlign val="baseline"/>
        <sz val="10"/>
        <color theme="0"/>
        <name val="Aptos Narrow"/>
        <family val="2"/>
        <scheme val="none"/>
      </font>
      <fill>
        <patternFill patternType="solid">
          <fgColor indexed="64"/>
          <bgColor theme="3"/>
        </patternFill>
      </fill>
      <alignment horizontal="center" vertical="top" textRotation="0" wrapText="1" indent="0" justifyLastLine="0" shrinkToFit="0" readingOrder="0"/>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horizontal="left"/>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vertical="top"/>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color rgb="FF484848"/>
      </font>
    </dxf>
    <dxf>
      <font>
        <b val="0"/>
        <i val="0"/>
        <strike val="0"/>
        <condense val="0"/>
        <extend val="0"/>
        <outline val="0"/>
        <shadow val="0"/>
        <u val="none"/>
        <vertAlign val="baseline"/>
        <sz val="10"/>
        <color rgb="FF000000"/>
        <name val="Aptos Narrow"/>
        <family val="2"/>
        <scheme val="none"/>
      </font>
      <fill>
        <patternFill patternType="none">
          <fgColor indexed="64"/>
          <bgColor auto="1"/>
        </patternFill>
      </fill>
      <alignment horizontal="general" vertical="top" textRotation="0" wrapText="1" indent="0" justifyLastLine="0" shrinkToFit="0" readingOrder="0"/>
    </dxf>
    <dxf>
      <font>
        <b/>
        <i val="0"/>
        <strike val="0"/>
        <condense val="0"/>
        <extend val="0"/>
        <outline val="0"/>
        <shadow val="0"/>
        <u val="none"/>
        <vertAlign val="baseline"/>
        <sz val="10"/>
        <color rgb="FF000000"/>
        <name val="Aptos Narrow"/>
        <family val="2"/>
        <scheme val="none"/>
      </font>
      <fill>
        <patternFill patternType="none">
          <fgColor indexed="64"/>
          <bgColor auto="1"/>
        </patternFill>
      </fill>
      <alignment horizontal="general" vertical="top" textRotation="0" wrapText="1" indent="0" justifyLastLine="0" shrinkToFit="0" readingOrder="0"/>
    </dxf>
    <dxf>
      <fill>
        <patternFill patternType="none">
          <fgColor indexed="64"/>
          <bgColor auto="1"/>
        </patternFill>
      </fill>
      <alignment horizontal="general" vertical="top" textRotation="0" wrapText="1" indent="0" justifyLastLine="0" shrinkToFit="0" readingOrder="0"/>
    </dxf>
    <dxf>
      <font>
        <strike val="0"/>
        <outline val="0"/>
        <shadow val="0"/>
        <u val="none"/>
        <vertAlign val="baseline"/>
        <sz val="10"/>
        <color rgb="FF484848"/>
        <name val="Aptos Narrow"/>
        <family val="2"/>
        <scheme val="none"/>
      </font>
      <fill>
        <patternFill patternType="none">
          <fgColor indexed="64"/>
          <bgColor auto="1"/>
        </patternFill>
      </fill>
      <alignment horizontal="center" vertical="top" textRotation="0" wrapText="1" indent="0" justifyLastLine="0" shrinkToFit="0" readingOrder="0"/>
    </dxf>
  </dxfs>
  <tableStyles count="0" defaultTableStyle="TableStyleMedium2" defaultPivotStyle="PivotStyleLight16"/>
  <colors>
    <mruColors>
      <color rgb="FF484848"/>
      <color rgb="FFAE78D6"/>
      <color rgb="FFD8B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5849055</xdr:colOff>
      <xdr:row>1</xdr:row>
      <xdr:rowOff>31247</xdr:rowOff>
    </xdr:from>
    <xdr:to>
      <xdr:col>2</xdr:col>
      <xdr:colOff>7630078</xdr:colOff>
      <xdr:row>1</xdr:row>
      <xdr:rowOff>585612</xdr:rowOff>
    </xdr:to>
    <xdr:pic>
      <xdr:nvPicPr>
        <xdr:cNvPr id="2" name="Picture 1" descr="Text&#10;&#10;Description automatically generated">
          <a:extLst>
            <a:ext uri="{FF2B5EF4-FFF2-40B4-BE49-F238E27FC236}">
              <a16:creationId xmlns:a16="http://schemas.microsoft.com/office/drawing/2014/main" id="{14F87217-D471-4A9A-BA2B-D2872E086D7E}"/>
            </a:ext>
          </a:extLst>
        </xdr:cNvPr>
        <xdr:cNvPicPr>
          <a:picLocks noChangeAspect="1"/>
        </xdr:cNvPicPr>
      </xdr:nvPicPr>
      <xdr:blipFill>
        <a:blip xmlns:r="http://schemas.openxmlformats.org/officeDocument/2006/relationships" r:embed="rId1"/>
        <a:stretch>
          <a:fillRect/>
        </a:stretch>
      </xdr:blipFill>
      <xdr:spPr>
        <a:xfrm>
          <a:off x="7411155" y="158247"/>
          <a:ext cx="1781023" cy="5543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0</xdr:colOff>
      <xdr:row>3</xdr:row>
      <xdr:rowOff>16934</xdr:rowOff>
    </xdr:from>
    <xdr:ext cx="10600266" cy="7987699"/>
    <xdr:sp macro="" textlink="">
      <xdr:nvSpPr>
        <xdr:cNvPr id="2" name="ZoneTexte 1">
          <a:extLst>
            <a:ext uri="{FF2B5EF4-FFF2-40B4-BE49-F238E27FC236}">
              <a16:creationId xmlns:a16="http://schemas.microsoft.com/office/drawing/2014/main" id="{2E186D87-BEC1-40BD-A471-186BD8734C93}"/>
            </a:ext>
          </a:extLst>
        </xdr:cNvPr>
        <xdr:cNvSpPr txBox="1"/>
      </xdr:nvSpPr>
      <xdr:spPr>
        <a:xfrm>
          <a:off x="114300" y="905934"/>
          <a:ext cx="10600266" cy="7987699"/>
        </a:xfrm>
        <a:prstGeom prst="rect">
          <a:avLst/>
        </a:prstGeom>
        <a:solidFill>
          <a:schemeClr val="lt1"/>
        </a:solidFill>
        <a:ln w="38100" cmpd="sng">
          <a:solidFill>
            <a:schemeClr val="tx2"/>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91440" tIns="274320" bIns="182880" rtlCol="0" anchor="t">
          <a:spAutoFit/>
        </a:bodyPr>
        <a:lstStyle/>
        <a:p>
          <a:pPr algn="l"/>
          <a:r>
            <a:rPr lang="en-US" sz="1600" b="1" baseline="0">
              <a:solidFill>
                <a:schemeClr val="tx2"/>
              </a:solidFill>
              <a:effectLst/>
              <a:latin typeface="+mj-lt"/>
            </a:rPr>
            <a:t>GEV Raw Materials Template v0</a:t>
          </a: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j-lt"/>
              <a:ea typeface="+mn-ea"/>
              <a:cs typeface="+mn-cs"/>
            </a:rPr>
            <a:t>This tab offers foundational context for each section of the Raw Material template. Suppliers are requested to provide and attach the necessary declarations for the information provided in the Raw Materials Passport template when applicable (e.g. percentage of recycled content certifications).</a:t>
          </a:r>
        </a:p>
        <a:p>
          <a:endParaRPr lang="en-US" sz="1100" baseline="0">
            <a:effectLst/>
            <a:latin typeface="+mj-lt"/>
          </a:endParaRPr>
        </a:p>
        <a:p>
          <a:endParaRPr lang="en-US" sz="1100" baseline="0">
            <a:effectLst/>
            <a:latin typeface="+mj-lt"/>
          </a:endParaRPr>
        </a:p>
        <a:p>
          <a:r>
            <a:rPr lang="en-US" sz="1100" b="1" u="sng" baseline="0">
              <a:solidFill>
                <a:schemeClr val="accent6"/>
              </a:solidFill>
              <a:effectLst/>
              <a:latin typeface="+mj-lt"/>
            </a:rPr>
            <a:t>SECTION 1: General Supplier &amp; Part Information</a:t>
          </a:r>
        </a:p>
        <a:p>
          <a:endParaRPr lang="en-US" sz="600">
            <a:solidFill>
              <a:schemeClr val="dk1"/>
            </a:solidFill>
            <a:effectLst/>
            <a:latin typeface="+mj-lt"/>
            <a:ea typeface="+mn-ea"/>
            <a:cs typeface="+mn-cs"/>
          </a:endParaRPr>
        </a:p>
        <a:p>
          <a:r>
            <a:rPr lang="en-US" sz="1100">
              <a:solidFill>
                <a:schemeClr val="dk1"/>
              </a:solidFill>
              <a:effectLst/>
              <a:latin typeface="+mj-lt"/>
              <a:ea typeface="+mn-ea"/>
              <a:cs typeface="+mn-cs"/>
            </a:rPr>
            <a:t>This section includes general details about the part number, supplier, and purchase order.</a:t>
          </a:r>
        </a:p>
        <a:p>
          <a:endParaRPr lang="en-US" sz="1100" baseline="0">
            <a:effectLst/>
            <a:latin typeface="+mj-lt"/>
          </a:endParaRPr>
        </a:p>
        <a:p>
          <a:endParaRPr lang="en-US" sz="1100" baseline="0">
            <a:effectLst/>
            <a:latin typeface="+mj-lt"/>
          </a:endParaRPr>
        </a:p>
        <a:p>
          <a:r>
            <a:rPr lang="en-US" sz="1100" b="1" u="sng" baseline="0">
              <a:solidFill>
                <a:schemeClr val="accent6"/>
              </a:solidFill>
              <a:effectLst/>
              <a:latin typeface="+mj-lt"/>
            </a:rPr>
            <a:t>SECTION 2: Materials &amp; Substances Data</a:t>
          </a:r>
        </a:p>
        <a:p>
          <a:endParaRPr lang="fr-FR" sz="600" b="1" baseline="0">
            <a:effectLst/>
            <a:latin typeface="+mj-lt"/>
          </a:endParaRPr>
        </a:p>
        <a:p>
          <a:r>
            <a:rPr lang="fr-FR" b="1" baseline="0">
              <a:effectLst/>
              <a:latin typeface="+mj-lt"/>
            </a:rPr>
            <a:t>• Module A: General Raw Materials Identification</a:t>
          </a:r>
        </a:p>
        <a:p>
          <a:r>
            <a:rPr lang="en-US" sz="1100">
              <a:solidFill>
                <a:schemeClr val="dk1"/>
              </a:solidFill>
              <a:effectLst/>
              <a:latin typeface="+mj-lt"/>
              <a:ea typeface="+mn-ea"/>
              <a:cs typeface="+mn-cs"/>
            </a:rPr>
            <a:t>This module gathers essential information about the material composition of our products and components. It supports efforts such as Conflict Minerals (3TG), EU</a:t>
          </a:r>
          <a:r>
            <a:rPr lang="en-US" sz="1100" baseline="0">
              <a:solidFill>
                <a:schemeClr val="dk1"/>
              </a:solidFill>
              <a:effectLst/>
              <a:latin typeface="+mj-lt"/>
              <a:ea typeface="+mn-ea"/>
              <a:cs typeface="+mn-cs"/>
            </a:rPr>
            <a:t> Critical Raw Materials Act</a:t>
          </a:r>
          <a:r>
            <a:rPr lang="en-US" sz="1100">
              <a:solidFill>
                <a:schemeClr val="dk1"/>
              </a:solidFill>
              <a:effectLst/>
              <a:latin typeface="+mj-lt"/>
              <a:ea typeface="+mn-ea"/>
              <a:cs typeface="+mn-cs"/>
            </a:rPr>
            <a:t>, Life</a:t>
          </a:r>
          <a:r>
            <a:rPr lang="en-US" sz="1100" baseline="0">
              <a:solidFill>
                <a:schemeClr val="dk1"/>
              </a:solidFill>
              <a:effectLst/>
              <a:latin typeface="+mj-lt"/>
              <a:ea typeface="+mn-ea"/>
              <a:cs typeface="+mn-cs"/>
            </a:rPr>
            <a:t> Cycle Assessment (LCA), First Mover's Coalition, among others</a:t>
          </a:r>
          <a:r>
            <a:rPr lang="en-US" sz="1100">
              <a:solidFill>
                <a:schemeClr val="dk1"/>
              </a:solidFill>
              <a:effectLst/>
              <a:latin typeface="+mj-lt"/>
              <a:ea typeface="+mn-ea"/>
              <a:cs typeface="+mn-cs"/>
            </a:rPr>
            <a:t>. Suppliers are encouraged to provide data covering at least 95% of the component's total weight.</a:t>
          </a:r>
        </a:p>
        <a:p>
          <a:endParaRPr lang="fr-FR" baseline="0">
            <a:effectLst/>
            <a:latin typeface="+mj-lt"/>
          </a:endParaRPr>
        </a:p>
        <a:p>
          <a:r>
            <a:rPr lang="fr-FR" sz="1100" b="1" baseline="0">
              <a:solidFill>
                <a:schemeClr val="dk1"/>
              </a:solidFill>
              <a:effectLst/>
              <a:latin typeface="+mj-lt"/>
              <a:ea typeface="+mn-ea"/>
              <a:cs typeface="+mn-cs"/>
            </a:rPr>
            <a:t>• </a:t>
          </a:r>
          <a:r>
            <a:rPr lang="fr-FR" b="1" baseline="0">
              <a:effectLst/>
              <a:latin typeface="+mj-lt"/>
            </a:rPr>
            <a:t>Module B: Declarable &amp; Restricted Substances Identification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j-lt"/>
              <a:ea typeface="+mn-ea"/>
              <a:cs typeface="+mn-cs"/>
            </a:rPr>
            <a:t>This module collects information necessary for meeting substances</a:t>
          </a:r>
          <a:r>
            <a:rPr lang="en-US" sz="1100" baseline="0">
              <a:solidFill>
                <a:schemeClr val="dk1"/>
              </a:solidFill>
              <a:effectLst/>
              <a:latin typeface="+mj-lt"/>
              <a:ea typeface="+mn-ea"/>
              <a:cs typeface="+mn-cs"/>
            </a:rPr>
            <a:t> </a:t>
          </a:r>
          <a:r>
            <a:rPr lang="en-US" sz="1100">
              <a:solidFill>
                <a:schemeClr val="dk1"/>
              </a:solidFill>
              <a:effectLst/>
              <a:latin typeface="+mj-lt"/>
              <a:ea typeface="+mn-ea"/>
              <a:cs typeface="+mn-cs"/>
            </a:rPr>
            <a:t>regulatory requirements, such</a:t>
          </a:r>
          <a:r>
            <a:rPr lang="en-US" sz="1100" baseline="0">
              <a:solidFill>
                <a:schemeClr val="dk1"/>
              </a:solidFill>
              <a:effectLst/>
              <a:latin typeface="+mj-lt"/>
              <a:ea typeface="+mn-ea"/>
              <a:cs typeface="+mn-cs"/>
            </a:rPr>
            <a:t> as chemicals compliance, EU Battery regulation, EU Critical Raw Materials Act or Conflict Minerals (3TG)</a:t>
          </a:r>
          <a:r>
            <a:rPr lang="en-US" sz="1100">
              <a:solidFill>
                <a:schemeClr val="dk1"/>
              </a:solidFill>
              <a:effectLst/>
              <a:latin typeface="+mj-lt"/>
              <a:ea typeface="+mn-ea"/>
              <a:cs typeface="+mn-cs"/>
            </a:rPr>
            <a:t>. The weight of these substances is crucial for compliance with </a:t>
          </a:r>
          <a:r>
            <a:rPr lang="en-US" sz="1100" b="0">
              <a:solidFill>
                <a:schemeClr val="dk1"/>
              </a:solidFill>
              <a:effectLst/>
              <a:latin typeface="+mj-lt"/>
              <a:ea typeface="+mn-ea"/>
              <a:cs typeface="+mn-cs"/>
            </a:rPr>
            <a:t>the new EU CSRD ESRS E2 disclosure requirements Substances</a:t>
          </a:r>
          <a:r>
            <a:rPr lang="en-US" sz="1100" b="0" baseline="0">
              <a:solidFill>
                <a:schemeClr val="dk1"/>
              </a:solidFill>
              <a:effectLst/>
              <a:latin typeface="+mj-lt"/>
              <a:ea typeface="+mn-ea"/>
              <a:cs typeface="+mn-cs"/>
            </a:rPr>
            <a:t> </a:t>
          </a:r>
          <a:r>
            <a:rPr lang="fr-FR" sz="1100" b="0" baseline="0">
              <a:solidFill>
                <a:schemeClr val="dk1"/>
              </a:solidFill>
              <a:effectLst/>
              <a:latin typeface="+mn-lt"/>
              <a:ea typeface="+mn-ea"/>
              <a:cs typeface="+mn-cs"/>
            </a:rPr>
            <a:t>of Concern (SoC) and Substances of Very High Concern (SVHC)</a:t>
          </a:r>
          <a:r>
            <a:rPr lang="en-US" sz="1100" b="0">
              <a:solidFill>
                <a:schemeClr val="dk1"/>
              </a:solidFill>
              <a:effectLst/>
              <a:latin typeface="+mj-lt"/>
              <a:ea typeface="+mn-ea"/>
              <a:cs typeface="+mn-cs"/>
            </a:rPr>
            <a:t>, especially for sub-components such as electronics, batteries, or packaging. Substances</a:t>
          </a:r>
          <a:r>
            <a:rPr lang="en-US" sz="1100" b="0" baseline="0">
              <a:solidFill>
                <a:schemeClr val="dk1"/>
              </a:solidFill>
              <a:effectLst/>
              <a:latin typeface="+mj-lt"/>
              <a:ea typeface="+mn-ea"/>
              <a:cs typeface="+mn-cs"/>
            </a:rPr>
            <a:t> in scope above 0.1% concentration (weight/weight) threshold for total part weight.</a:t>
          </a:r>
          <a:endParaRPr lang="en-US" sz="1100" b="0">
            <a:solidFill>
              <a:schemeClr val="dk1"/>
            </a:solidFill>
            <a:effectLst/>
            <a:latin typeface="+mj-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fr-FR" baseline="0">
            <a:effectLst/>
            <a:latin typeface="+mj-lt"/>
          </a:endParaRPr>
        </a:p>
        <a:p>
          <a:r>
            <a:rPr lang="fr-FR" sz="1100" b="1" baseline="0">
              <a:solidFill>
                <a:schemeClr val="dk1"/>
              </a:solidFill>
              <a:effectLst/>
              <a:latin typeface="+mj-lt"/>
              <a:ea typeface="+mn-ea"/>
              <a:cs typeface="+mn-cs"/>
            </a:rPr>
            <a:t>• Module C: Materials &amp; Substances mass weight</a:t>
          </a:r>
          <a:endParaRPr lang="en-US" b="1">
            <a:effectLst/>
            <a:latin typeface="+mj-lt"/>
          </a:endParaRPr>
        </a:p>
        <a:p>
          <a:r>
            <a:rPr lang="en-US" sz="1100">
              <a:solidFill>
                <a:schemeClr val="dk1"/>
              </a:solidFill>
              <a:effectLst/>
              <a:latin typeface="+mj-lt"/>
              <a:ea typeface="+mn-ea"/>
              <a:cs typeface="+mn-cs"/>
            </a:rPr>
            <a:t>This module is essential for collecting data on the weight of materials and substances within parts and sub-components. It is relevant to our circularity objectives, chemical programs, and decarbonization efforts, as well as compliance with CSRD and other chemical regulations.</a:t>
          </a:r>
        </a:p>
        <a:p>
          <a:endParaRPr lang="fr-FR" sz="1100" baseline="0">
            <a:solidFill>
              <a:schemeClr val="dk1"/>
            </a:solidFill>
            <a:effectLst/>
            <a:latin typeface="+mj-lt"/>
            <a:ea typeface="+mn-ea"/>
            <a:cs typeface="+mn-cs"/>
          </a:endParaRPr>
        </a:p>
        <a:p>
          <a:r>
            <a:rPr lang="fr-FR" sz="1100" b="1" baseline="0">
              <a:solidFill>
                <a:schemeClr val="dk1"/>
              </a:solidFill>
              <a:effectLst/>
              <a:latin typeface="+mj-lt"/>
              <a:ea typeface="+mn-ea"/>
              <a:cs typeface="+mn-cs"/>
            </a:rPr>
            <a:t>• Module D: Circular Material Properties</a:t>
          </a:r>
        </a:p>
        <a:p>
          <a:r>
            <a:rPr lang="en-US" sz="1100">
              <a:solidFill>
                <a:schemeClr val="dk1"/>
              </a:solidFill>
              <a:effectLst/>
              <a:latin typeface="+mj-lt"/>
              <a:ea typeface="+mn-ea"/>
              <a:cs typeface="+mn-cs"/>
            </a:rPr>
            <a:t>This module focuses on the properties of circular materials and the flow of secondary materials and components. It supports our circularity goals and compliance with CSRD, life cycle assessments (LCAs), the EU Critical Raw Materials Act, and the EU Eco-Design for</a:t>
          </a:r>
          <a:r>
            <a:rPr lang="en-US" sz="1100" baseline="0">
              <a:solidFill>
                <a:schemeClr val="dk1"/>
              </a:solidFill>
              <a:effectLst/>
              <a:latin typeface="+mj-lt"/>
              <a:ea typeface="+mn-ea"/>
              <a:cs typeface="+mn-cs"/>
            </a:rPr>
            <a:t> Sustainable Products Regulation (</a:t>
          </a:r>
          <a:r>
            <a:rPr lang="en-US" sz="1100">
              <a:solidFill>
                <a:schemeClr val="dk1"/>
              </a:solidFill>
              <a:effectLst/>
              <a:latin typeface="+mj-lt"/>
              <a:ea typeface="+mn-ea"/>
              <a:cs typeface="+mn-cs"/>
            </a:rPr>
            <a:t>ESPR).</a:t>
          </a:r>
        </a:p>
        <a:p>
          <a:endParaRPr lang="fr-FR" sz="1100" b="1" baseline="0">
            <a:solidFill>
              <a:schemeClr val="dk1"/>
            </a:solidFill>
            <a:effectLst/>
            <a:latin typeface="+mj-lt"/>
            <a:ea typeface="+mn-ea"/>
            <a:cs typeface="+mn-cs"/>
          </a:endParaRPr>
        </a:p>
        <a:p>
          <a:r>
            <a:rPr lang="fr-FR" sz="1100" b="1" baseline="0">
              <a:solidFill>
                <a:schemeClr val="dk1"/>
              </a:solidFill>
              <a:effectLst/>
              <a:latin typeface="+mj-lt"/>
              <a:ea typeface="+mn-ea"/>
              <a:cs typeface="+mn-cs"/>
            </a:rPr>
            <a:t>• Module E: Sustainable Sourcing Information</a:t>
          </a:r>
        </a:p>
        <a:p>
          <a:r>
            <a:rPr lang="en-US" sz="1100">
              <a:solidFill>
                <a:schemeClr val="dk1"/>
              </a:solidFill>
              <a:effectLst/>
              <a:latin typeface="+mj-lt"/>
              <a:ea typeface="+mn-ea"/>
              <a:cs typeface="+mn-cs"/>
            </a:rPr>
            <a:t>This module provides information on sustainable sourcing, particularly the countries of origin for key sub-components and materials, along with relevant third-party sustainable sourcing certifications. This is important for our sustainability objectives and provides critical information for external stakeholders.</a:t>
          </a:r>
        </a:p>
        <a:p>
          <a:endParaRPr lang="en-US" sz="1100">
            <a:solidFill>
              <a:schemeClr val="dk1"/>
            </a:solidFill>
            <a:effectLst/>
            <a:latin typeface="+mj-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fr-FR" sz="1100" b="1" baseline="0">
              <a:solidFill>
                <a:schemeClr val="dk1"/>
              </a:solidFill>
              <a:effectLst/>
              <a:latin typeface="+mn-lt"/>
              <a:ea typeface="+mn-ea"/>
              <a:cs typeface="+mn-cs"/>
            </a:rPr>
            <a:t>• Module F: End-Of-Life</a:t>
          </a:r>
        </a:p>
        <a:p>
          <a:pPr marL="0" marR="0" lvl="0" indent="0" defTabSz="914400" eaLnBrk="1" fontAlgn="auto" latinLnBrk="0" hangingPunct="1">
            <a:lnSpc>
              <a:spcPct val="100000"/>
            </a:lnSpc>
            <a:spcBef>
              <a:spcPts val="0"/>
            </a:spcBef>
            <a:spcAft>
              <a:spcPts val="0"/>
            </a:spcAft>
            <a:buClrTx/>
            <a:buSzTx/>
            <a:buFontTx/>
            <a:buNone/>
            <a:tabLst/>
            <a:defRPr/>
          </a:pPr>
          <a:r>
            <a:rPr lang="de-DE">
              <a:effectLst/>
            </a:rPr>
            <a:t>This module provides information on End-of-Life</a:t>
          </a:r>
          <a:r>
            <a:rPr lang="de-DE" baseline="0">
              <a:effectLst/>
            </a:rPr>
            <a:t> possibilities</a:t>
          </a:r>
          <a:r>
            <a:rPr lang="de-DE">
              <a:effectLst/>
            </a:rPr>
            <a:t>, particularly the End-Of-Life waste and category of recyclability. This is important for our sustainability objectives and provides critical information for external stakeholders.</a:t>
          </a:r>
        </a:p>
        <a:p>
          <a:endParaRPr lang="en-US">
            <a:effectLst/>
            <a:latin typeface="+mj-lt"/>
          </a:endParaRPr>
        </a:p>
        <a:p>
          <a:endParaRPr lang="fr-FR" baseline="0">
            <a:effectLst/>
            <a:latin typeface="+mj-l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1" u="sng" baseline="0">
              <a:solidFill>
                <a:schemeClr val="accent6"/>
              </a:solidFill>
              <a:effectLst/>
              <a:latin typeface="+mj-lt"/>
              <a:ea typeface="+mn-ea"/>
              <a:cs typeface="+mn-cs"/>
            </a:rPr>
            <a:t>SECTION 3: Operational Energy Data per component (optional)</a:t>
          </a:r>
        </a:p>
        <a:p>
          <a:pPr marL="0" marR="0" lvl="0" indent="0" defTabSz="914400" eaLnBrk="1" fontAlgn="auto" latinLnBrk="0" hangingPunct="1">
            <a:lnSpc>
              <a:spcPct val="100000"/>
            </a:lnSpc>
            <a:spcBef>
              <a:spcPts val="0"/>
            </a:spcBef>
            <a:spcAft>
              <a:spcPts val="0"/>
            </a:spcAft>
            <a:buClrTx/>
            <a:buSzTx/>
            <a:buFontTx/>
            <a:buNone/>
            <a:tabLst/>
            <a:defRPr/>
          </a:pPr>
          <a:endParaRPr lang="en-US" sz="600" b="1" u="sng">
            <a:effectLst/>
            <a:latin typeface="+mj-lt"/>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j-lt"/>
              <a:ea typeface="+mn-ea"/>
              <a:cs typeface="+mn-cs"/>
            </a:rPr>
            <a:t>This section includes data on the energy mix used during the production or assembly of the component. These data points help assess the carbon intensity and GHG embodied emissions of the component, impacting our GHG Scope 3 emissions and product footprint, in line with the EU CSRD and Near-Zero Steel commitment. The energy consumption data should pertain solely to the specific part, not the entire facility's energy mix.</a:t>
          </a:r>
        </a:p>
      </xdr:txBody>
    </xdr:sp>
    <xdr:clientData/>
  </xdr:oneCellAnchor>
  <xdr:twoCellAnchor editAs="oneCell">
    <xdr:from>
      <xdr:col>9</xdr:col>
      <xdr:colOff>93137</xdr:colOff>
      <xdr:row>0</xdr:row>
      <xdr:rowOff>135466</xdr:rowOff>
    </xdr:from>
    <xdr:to>
      <xdr:col>10</xdr:col>
      <xdr:colOff>820060</xdr:colOff>
      <xdr:row>2</xdr:row>
      <xdr:rowOff>53017</xdr:rowOff>
    </xdr:to>
    <xdr:pic>
      <xdr:nvPicPr>
        <xdr:cNvPr id="3" name="Picture 2" descr="Text&#10;&#10;Description automatically generated">
          <a:extLst>
            <a:ext uri="{FF2B5EF4-FFF2-40B4-BE49-F238E27FC236}">
              <a16:creationId xmlns:a16="http://schemas.microsoft.com/office/drawing/2014/main" id="{94A2A99B-46D1-4A9E-924D-BAF2CAA633F3}"/>
            </a:ext>
          </a:extLst>
        </xdr:cNvPr>
        <xdr:cNvPicPr>
          <a:picLocks noChangeAspect="1"/>
        </xdr:cNvPicPr>
      </xdr:nvPicPr>
      <xdr:blipFill>
        <a:blip xmlns:r="http://schemas.openxmlformats.org/officeDocument/2006/relationships" r:embed="rId1"/>
        <a:stretch>
          <a:fillRect/>
        </a:stretch>
      </xdr:blipFill>
      <xdr:spPr>
        <a:xfrm>
          <a:off x="8669870" y="135466"/>
          <a:ext cx="1785257" cy="60335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119061</xdr:colOff>
      <xdr:row>1</xdr:row>
      <xdr:rowOff>0</xdr:rowOff>
    </xdr:from>
    <xdr:to>
      <xdr:col>1</xdr:col>
      <xdr:colOff>1903637</xdr:colOff>
      <xdr:row>2</xdr:row>
      <xdr:rowOff>28139</xdr:rowOff>
    </xdr:to>
    <xdr:pic>
      <xdr:nvPicPr>
        <xdr:cNvPr id="2" name="Picture 1" descr="Text&#10;&#10;Description automatically generated">
          <a:extLst>
            <a:ext uri="{FF2B5EF4-FFF2-40B4-BE49-F238E27FC236}">
              <a16:creationId xmlns:a16="http://schemas.microsoft.com/office/drawing/2014/main" id="{FEB1DB8E-750F-4CA2-A3A9-949E37742656}"/>
            </a:ext>
            <a:ext uri="{147F2762-F138-4A5C-976F-8EAC2B608ADB}">
              <a16:predDERef xmlns:a16="http://schemas.microsoft.com/office/drawing/2014/main" pred="{63C34905-50AC-4001-ADD7-2AA2E59BABA9}"/>
            </a:ext>
          </a:extLst>
        </xdr:cNvPr>
        <xdr:cNvPicPr>
          <a:picLocks noChangeAspect="1"/>
        </xdr:cNvPicPr>
      </xdr:nvPicPr>
      <xdr:blipFill>
        <a:blip xmlns:r="http://schemas.openxmlformats.org/officeDocument/2006/relationships" r:embed="rId1"/>
        <a:stretch>
          <a:fillRect/>
        </a:stretch>
      </xdr:blipFill>
      <xdr:spPr>
        <a:xfrm>
          <a:off x="119061" y="127000"/>
          <a:ext cx="1903639" cy="62345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enni, Nicholas (GE Vernova)" refreshedDate="45700.755962731484" createdVersion="8" refreshedVersion="8" minRefreshableVersion="3" recordCount="1527" xr:uid="{9907A407-CDB0-4402-89EA-8DD4892D0094}">
  <cacheSource type="worksheet">
    <worksheetSource name="Table2"/>
  </cacheSource>
  <cacheFields count="9">
    <cacheField name="ID" numFmtId="0">
      <sharedItems/>
    </cacheField>
    <cacheField name="SubstanceGroup" numFmtId="0">
      <sharedItems count="49">
        <s v="C9-C14 PFCA-related substances"/>
        <s v="Per- and poly-fluoroalkyl substances (PFAS)"/>
        <s v="Perfluorobutane sulfonic acid (PFBS) and its salts"/>
        <s v="Ozone Depleting Substances (CFC, Halon, HBFC, HCFC &amp; others)"/>
        <s v="Fluorinated Greenhouse Gases (PFC, SF6, HFC)"/>
        <s v="Halogenated Flame Retardants"/>
        <s v="Polychlorinated naphthalenes"/>
        <s v="Hexabromocyclododecane (HBCDD)"/>
        <s v="Brominated flame retardants (other than PBBs, PBDEs, or HBCDD)"/>
        <s v="1,6,7,8,9,14,15,16,17,17,18,18-Dodecachloropentacyclo[12.2.1.16,9.02,13.05,10]octadeca-7,15-diene (“Dechlorane Plus”™)"/>
        <s v="Chlorinated Flame Retardants (CFR)"/>
        <s v="Azocolourants and Azodyes which form certain aromatic amines"/>
        <s v="Polybrominated biphenyls (PBB)"/>
        <s v="PFOA-related compounds"/>
        <s v="Perfluorooctane sulfonates (PFOS)"/>
        <s v="4-Nonylphenol, branched and linear, ethoxylated"/>
        <s v="4-Nonylphenol, branched and linear"/>
        <s v="Pentachlorophenol and its salts and esters"/>
        <s v="Asbestos"/>
        <s v="Alkanes, C10-13, chloro (Short Chain Chlorinated Paraffins)"/>
        <s v="Medium-chain chlorinated paraffins (MCCP)"/>
        <s v="Radioactive substances"/>
        <s v="Nonadecafluorodecanoic acid (PFDA) and its sodium and ammonium salts"/>
        <s v="C9-C14 PFCAs and their salts"/>
        <s v="Perfluorooctanoic acid and its salts"/>
        <s v="Perchlorates"/>
        <s v="Perfluoroheptanoic acid and its salts"/>
        <s v="Perfluorohexane-1-sulphonic acid and its salts"/>
        <s v="Perfluorononan-1-oic-acid and its sodium and ammonium salts"/>
        <s v="Nickel/Nickel Compounds"/>
        <s v="Chromium (VI) Compounds"/>
        <s v="Phthalates, Selected Group 1 (DEHP, DBP, BBP, DIBP)"/>
        <s v="Bis(2-ethylhexyl) tetrabromophthalate"/>
        <s v="Tri-substituted organostannic compounds"/>
        <s v="orthoboric acid, sodium salt"/>
        <s v="Polybrominated diphenyl ethers (PBDE)"/>
        <s v="Cadmium/Cadmium compounds"/>
        <s v="Dibutyltin (DBT) compounds"/>
        <s v="Phthalates, Selected Group 2 (DIDP, DINP, DNOP)"/>
        <s v="Dioctyltin (DOT) compounds"/>
        <s v="Dioctyltin dilaurate, stannane, dioctyl-, bis(coco acyloxy) derivs., and any other stannane, dioctyl-, bis(fatty acyloxy) derivs. wherein C12 is the predominant carbon number of the fatty acyloxy moiety"/>
        <s v="Disodium tetraborate, anhydrous"/>
        <s v="Hexahydromethylphthalic anhydride"/>
        <s v="Lead/Lead Compounds"/>
        <s v="Mercury/Mercury Compounds"/>
        <s v="Polychlorinated Biphenyls (PCBs) and specific substitutes"/>
        <s v="Tris(4-nonylphenyl, branched and linear) phosphite (TNPP) with ≥ 0.1% w/w of 4-nonylphenol, branched and linear (4-NP)"/>
        <s v="Oligomerisation and alkylation reaction products of 2-phenylpropene and phenol"/>
        <s v="Polychlorinated Terphenyls (PCTs)"/>
      </sharedItems>
    </cacheField>
    <cacheField name="SpecificSubstance" numFmtId="0">
      <sharedItems count="1264" longText="1">
        <s v="(2-carboxylatoethyl)(dimethyl)[[[4,4,5,5,6,6,7,7,8,8,9,9,10,10,11,11,12,12,13,13,14,15,15,15-tetracosafluoro-2-hydroxy-14-(trifluoromethyl)pentadecyl]amino]propyl]mmonium"/>
        <s v="(2-carboxylatoethyl)(dimethyl)[3-[(4,4,5,5,6,6,7,7,8,8,9,9,10,10,11,11,12,12,13,13, 14,14,15,15,15-pentacosafluoro-2-hydroxypentadecyl)amino]propyl]ammonium"/>
        <s v="(2-carboxylatoethyl)(dimethyl)[3-[(4,4,5,5,6,6,7,7,8,8,9,9,10,10,11,11,12,12,13,13,14,14,15,15,15-pentacosafluoro-2-hydroxypentadecyl)amino]propyl]ammonium"/>
        <s v="(2-carboxylatoethyl)[3-[(4,4,5,5,6,6,7,7,8,8,9,9,10,10,11,11,12,12,13,13,13-henicosafluoro-2-hydroxytridecyl)amino]propyl dimethylammonium"/>
        <s v="(2-carboxylatoethyl)[3-[(4,4,5,5,6,6,7,7,8,8,9,9,10,10,11,11,12,12,13,13,13-henicosafluoro-2-hydroxytridecyl)amino]propyl]dimethylammonium"/>
        <s v="(perfluorohexyl)hexadecane"/>
        <s v="(perfluorohexyl)octane"/>
        <s v="[4,4,5,5,6,6,7,7,8,8,9,9,10,10,11,11,12,12,13,13,13-henicosafluoro-2-hydroxytridecan-1-yl][bis(2-hydroxyethyl)]methylammonium iodide"/>
        <s v="1-(4-butoxy-1-naphthalenyl)tetrahydrothiophenium 1,1,2,2,3,3,4,4,4-nonafluoro-1-butanesulfonate"/>
        <s v="1-(4-butoxy-1-naphthyl)tetrahydrothiophenium nonafluorobutane-1-sulfonate"/>
        <s v="1-(carboxylatomethyl)-1-(2-hydroxyethyl)-4-(2,2,3,3,4,4,5,5,6,6,7,7,8,8,9,9,10,10,10-nonadecafluoro-1-oxodecyl)piperazinium"/>
        <s v="1,1,1,2,2,3,3,4,4,5,5,6,6,7,7,8,8,9,9,10,10,11,11,12,12,13,13,14,14-nonacosafluoro-16-iodohexadecane"/>
        <s v="1,1,1,2,2,3,3,4,4,5,5,6,6,7,7,8,8,9,9,10,10,11,11,12,12-pentacosafluoro-12-iodododecane"/>
        <s v="1,1,1,2,2,3,3,4,4,5,5,6,6,7,7,8,8,9,9,10,10,11,11,12,12-pentacosafluoro-14-iodotetradecane"/>
        <s v="1,1,1,2,2,3,3,4,4,5,5,6,6,7,7,8,8,9,9,10,10-henicosafluoro-12-iodododecane"/>
        <s v="1,1,1,2,2,3,3,4,4,5,5,6,6,7,7,8,8,9,9-nonadecafluoro-11-iodoundecane"/>
        <s v="1,1,1,2,2,3,3,4,4,5,5,6,6,7,7,8,8-heptadecafluoro-10-iododecane"/>
        <s v="1,1,1,2,2,3,3-Heptachloro-3-fluoropropane"/>
        <s v="1,1,1,2,2,3,4,5,5,5-decafluoropentane"/>
        <s v="1,1,1,2,2,3-Hexachloro-3-fluoropropane"/>
        <s v="1,1,1,2,2,3-Hexafluoro-propane"/>
        <s v="1,1,1,2,3,3,3-Heptachloro-2-fluoropropane"/>
        <s v="1,1,1,2,3,3,4,4,5,5,6,6,7,7,8,8,9,9,10,10,11,11,12,12-tetracosafluoro-12-iodo-2-(trifluoromethyl)dodecane"/>
        <s v="1,1,1,2,3,3-Hexafluoropropane"/>
        <s v="1,1,1,2,3,4,5,5,5-nonafluoro-2-(trifluoromethyl)-Pentane"/>
        <s v="1,1,1,2,3-pentachloro-2-fluoro-propane"/>
        <s v="1,1,1,2-Tetrachloro-2,2-difluoroethane"/>
        <s v="1,1,1,2-Tetrachloro-2-fluoroethane"/>
        <s v="1,1,1,2-Tetrafluoroethane"/>
        <s v="1,1,1,3,3,3-Hexafluoropropane"/>
        <s v="1,1,1,3,3-pentachloro-2,2-difluoropropane"/>
        <s v="1,1,1,3,3-Pentafluorobutane"/>
        <s v="1,1,1,3,3-Pentafluoropropane"/>
        <s v="1,1,1,3-Tetrachloro-2,2,3,3-tetrafluoropropane"/>
        <s v="1,1,1,3-Tetrachloro-2,2,3-trifluoropropane"/>
        <s v="1,1,1,3-Tetrachloro-3,3-difluoropropane"/>
        <s v="1,1,1-Trichloro-2,2,2 trifluoroethane"/>
        <s v="1,1,1-Trichloro-2,2,3,3-tetrafluoropropane"/>
        <s v="1,1,1-Trichloro-2,2-difluoroethane"/>
        <s v="1,1,1-Trichloro-2-fluoroethane"/>
        <s v="1,1,1-Trichloro-3,3,3-trifluoropropane"/>
        <s v="1,1,1-Trichloroethane"/>
        <s v="1,1,1-Trichloropentafluoropropane"/>
        <s v="1,1,1-Trifluoroethane"/>
        <s v="1,1,2,2,3,3,4,4,4-nonafluorobutane-1-sulphonic acid"/>
        <s v="1,1,2,2,3,3,4,4,4-nonafluorobutane-1-sulphonyl fluoride"/>
        <s v="1,1,2,2,3,3,4,4,4-nonafluoro-N-(2-hydroxyethyl)-N-methylbutane-1-sulphonamide"/>
        <s v="1,1,2,2,3-Pentafluoropropane"/>
        <s v="1,1,2,2,-tetrafluoroethane"/>
        <s v="1,1,2,2-Tetrachloro-1,2-difluoroethane"/>
        <s v="1,1,2,2-tetrafluoro-1-(2,2,2-trifluoroethoxy)-ethane"/>
        <s v="1,1,2,2-Tetrafluoroethane"/>
        <s v="1,1,2,2-Tetrahydroperfluoroalkyl (C8-C14) alcohol"/>
        <s v="1,1,2,3-Tetrachloro-1-fluoropropane"/>
        <s v="1,1,2-Trichloro-1,2,2 trifluoroethane"/>
        <s v="1,1,2-Trichloro-1,2-difluoroethane"/>
        <s v="1,1,2-Trichloro-1-fluoroethane"/>
        <s v="1,1,2-Trichloro-1-fluoropropane"/>
        <s v="1,1,2-Trichloro-2-fluoroethane"/>
        <s v="1,1,2-Trichloropentafluoropropane"/>
        <s v="1,1,2-Trifluoroethane"/>
        <s v="1,1,3,3-Tetrachloro-1,2,2-trifluoropropane"/>
        <s v="1,1,3-Trichloro-1,2,2,3-tetrafluoropropane"/>
        <s v="1,1,3-Trichloro-1-fluoropropane"/>
        <s v="1,1,3-Trichloropentafluoropropane"/>
        <s v="1,1'-[oxybis[(1-methylethylene)oxy]]bis[4,4,5,5,6,6,7,7,8,8,9,9,10,10,11,11,12,12,13,13,14,14,15,15,15-pentacosafluoropentadecan-2-ol]"/>
        <s v="1,1-Dichloro-1,2,2,3,3-pentafluoropropane"/>
        <s v="1,1-Dichloro-1,2,2-trifluoroethane"/>
        <s v="1,1-Dichloro-1,2,2-trifluoropropane"/>
        <s v="1,1-Dichloro-1,2,3,3,3-pentafluoropropane"/>
        <s v="1,1-Dichloro-1,2-difluoroethane"/>
        <s v="1,1-Dichloro-1-fluoroethane"/>
        <s v="1,1-Dichloro-1-fluoropropane"/>
        <s v="1,1-Dichloro-2,2,2-trifluoroethane"/>
        <s v="1,1-Dichloro-2,2-difluoroethane"/>
        <s v="1,1-Dichloro-2-fluoroethane"/>
        <s v="1,1-Difluoroethane"/>
        <s v="1,2,2,3,3-pentachloro-1,1-difluoropropane"/>
        <s v="1,2,2,3-Tetrachloro-1,1,3,3-tetrafluoropropane"/>
        <s v="1,2,2-Trichloro-1,1-difluoroethane"/>
        <s v="1,2,2-Trichloropentafluoropropane"/>
        <s v="1,2,3,4,5,6,7-Heptachloronaphthalene"/>
        <s v="1,2,3,4,5,6,8-Heptachloronaphthalene"/>
        <s v="1,2,3,4,5,6-Hexachloronaphthalene"/>
        <s v="1,2,3,4,5,7-Hexachloronaphthalene"/>
        <s v="1,2,3,4,5,8-Hexachloronaphthalene"/>
        <s v="1,2,3,4,5-Pentachloronaphthalene"/>
        <s v="1,2,3,4,6,7-Hexachloronaphthalene"/>
        <s v="1,2,3,4,6-Pentachloronaphthalene"/>
        <s v="1,2,3,4-Tetrachloronaphthalene"/>
        <s v="1,2,3,5,6,7-Hexachloronaphthalene"/>
        <s v="1,2,3,5,6,8-Hexachloronaphthalene"/>
        <s v="1,2,3,5,6-Pentachloronaphthalene"/>
        <s v="1,2,3,5,7,8-Hexachloronaphthalene"/>
        <s v="1,2,3,5,7-Pentachloronaphthalene"/>
        <s v="1,2,3,5,8-Pentachloronaphthalene"/>
        <s v="1,2,3,5-Tetrachloronaphthalene"/>
        <s v="1,2,3,6,7,8-Hexachloronaphthalene"/>
        <s v="1,2,3,6,7-Pentachloronaphthalene"/>
        <s v="1,2,3,6,8-Pentachloronaphthalene"/>
        <s v="1,2,3,6-Tetrachloronaphthalene"/>
        <s v="1,2,3,7,8-Pentachloronaphthalene"/>
        <s v="1,2,3,7-Tetrachloronaphthalene"/>
        <s v="1,2,3,8-Tetrachloronaphthalene"/>
        <s v="1,2,3-Trichloronaphthalene"/>
        <s v="1,2,3-Trichloropentafluoropropane"/>
        <s v="1,2,4,5,6,8-Hexachloronaphthalene"/>
        <s v="1,2,4,5,6-Pentachloronaphthalene"/>
        <s v="1,2,4,5,7,8-Hexachloronaphthalene"/>
        <s v="1,2,4,5,7-Pentachloronaphthalene"/>
        <s v="1,2,4,5,8-Pentachloronaphthalene"/>
        <s v="1,2,4,5-Tetrachloronaphthalene"/>
        <s v="1,2,4,6,7-Pentachloronaphthalene"/>
        <s v="1,2,4,6,8-Pentachloronaphthalene"/>
        <s v="1,2,4,6-Tetrachloronaphthalene"/>
        <s v="1,2,4,7,8-Pentachloronaphthalene"/>
        <s v="1,2,4,7-Tetrachloronaphthalene"/>
        <s v="1,2,4,8-Tetrachloronaphthalene"/>
        <s v="1,2,4-Trichloronaphthalene"/>
        <s v="1,2,5,6,9,10-hexabromocyclodecane"/>
        <s v="1,2,5,6-Tetrachloronaphthalene"/>
        <s v="1,2,5,7-Tetrachloronaphthalene"/>
        <s v="1,2,5,8-Tetrachloronaphthalene"/>
        <s v="1,2,5-Trichloronaphthalene"/>
        <s v="1,2,6,7-Tetrachloronaphthalene"/>
        <s v="1,2,6,8-Tetrachloronaphthalene"/>
        <s v="1,2,6-Trichloronaphthalene"/>
        <s v="1,2,7,8-Tetrachloronaphthalene"/>
        <s v="1,2,7-Trichloronaphthalene"/>
        <s v="1,2,8-Trichloronaphthalene"/>
        <s v="1,2-Bis(2,4,6-tribromo-phenoxy) ethane"/>
        <s v="1,2-Dibromo-4-(1,2 dibromo-ethyl)-cyclo-hexane"/>
        <s v="1,2-Dichloro-1,1,2,3,3-pentafluoropropane"/>
        <s v="1,2-Dichloro-1,1,2-trifluoroethane"/>
        <s v="1,2-Dichloro-1,1,3,3,3-pentafluoropropane"/>
        <s v="1,2-Dichloro-1,1-difluoroethane"/>
        <s v="1,2-Dichloro-1,2,3,3-tetrafluoropropane"/>
        <s v="1,2-Dichloro-1,2-difluoroethane"/>
        <s v="1,2-Dichloro-1-fluoroethane"/>
        <s v="1,2-Dichloro-2-fluoro-propane"/>
        <s v="1,2-Dichloronaphthalene"/>
        <s v="1,3,3,Trichloro-1,1-difluoropropane"/>
        <s v="1,3,3-Trichloro-1,1,2,2-tetrafluoropropane"/>
        <s v="1,3,5,7-Tetrachloronaphthalene"/>
        <s v="1,3,5,8-Tetrachloronaphthalene"/>
        <s v="1,3,5-Trichloronaphthalene"/>
        <s v="1,3,6,7-Tetrachloronaphthalene"/>
        <s v="1,3,6,8-Tetrachloronaphthalene"/>
        <s v="1,3,6-Trichloronaphthalene"/>
        <s v="1,3,7-Trichloronaphthalene"/>
        <s v="1,3,8-Trichloronaphthalene"/>
        <s v="1,3-Benzenedicarboxamide, N3-[2-[[(1,1,2,2,3,3,4,4,5,5,6,6,7,7,8,8,8-heptadecafluorooctyl)sulfonyl]methylamino]ethyl]-N1-[2-[[(1,1,2,2,3,3,4,4,5,5,6,6,7,7,8,8,8-heptadecafluorooctyl)sulfonyl]propylamino]ethyl]-4-methyl-"/>
        <s v="1,3-Butadiene homopolymer,brominated"/>
        <s v="1,3-Dichloro-1,1,2,2,3-pentafluoropropane"/>
        <s v="1,3-Dichloro-1,1,2,3,3-pentafluoropropane"/>
        <s v="1,3-Dichloronaphthalene"/>
        <s v="1,3-Dicloro-1,1-difluoropropane"/>
        <s v="1,3-Propanediol, 2,2-bis[[(γ-ω-perfluoro-C10-20-alkyl)thio]methyl] derivs., phosphates, ammonium salts"/>
        <s v="1,3-Propanediol, 2,2-bis[[(γ-ω-perfluoro-C4–10-alkyl)thio]methyl] derivatives, phosphates, ammonium salts"/>
        <s v="1,3-Propanediol, 2,2-bis[[(γ-ω-perfluoro-C6–12-alkyl)thio]methyl] derivatives, phosphates, ammonium salts"/>
        <s v="1,4,5,8-Tetrachloronaphthalene"/>
        <s v="1,4,5-Trichloronaphthalene"/>
        <s v="1,4,6,7-Tetrachloronaphthalene"/>
        <s v="1,4,6-Trichloronaphthalene"/>
        <s v="1,4:7,10-Dimethanodibenzo[a,e]cyclooctene, 1,2,3,4,7,8,9,10,13,13,14,14-dodecachloro-1,4,4a,5,6, 6a,7,10,10a,11,12,12a-dodecahydro-, (1R,4S,4aS,6aS,7S,10R,10aR,12aR)-rel-"/>
        <s v="1,4:7,10-Dimethanodibenzo[a,e]cyclooctene, 1,2,3,4,7,8,9,10,13,13,14,14-dodecachloro-1,4,4a,5,6,6a,7,10,10a,11,12,12a-dodecahydro-"/>
        <s v="1,4:7,10-Dimethanodibenzo[a,e]cyclooctene, 1,2,3,4,7,8,9,10,13,13,14,14-dodecachloro-1,4,4a,5,6,6a,7,10,10a,11,12,12a-dodecahydro-, (1R,4S,4aS,6aR,7R,10S,10aS,12aR)-rel-"/>
        <s v="1,4-Dichloronaphthalene"/>
        <s v="1,5-Dichloronaphthalene"/>
        <s v="1,6,7-Trichloronaphthalene"/>
        <s v="1,6-Dichloronaphthalene"/>
        <s v="1,7-Dichloronaphthalene"/>
        <s v="1,8-Dichloronaphthalene"/>
        <s v="1-[[3-(dimethylamino)propyl]amino]-4,4,5,5,6,6,7,7,8,8,9,9,10,10,11,11,12,12,13,13,13-henicosafluorotridecan-2-ol"/>
        <s v="1-[[3-(dimethylamino)propyl]amino]-4,4,5,5,6,6,7,7,8,8,9,9,10,10,11,11,12,12,13,13,14,14,15,15,15-pentacosafluoropentadecan-2-ol"/>
        <s v="1-[[3-(dimethylamino)propyl]amino]-4,4,5,5,6,6,7,7,8,8,9,9,10,10,11,11,12,12,13,13,14,15,15,15-tetracosafluoro-14-(trifluoromethyl)pentadecan-2-ol"/>
        <s v="1-[[3-(dimethylamino)propyl]amino]-4,4,5,5,6,6,7,7,8,8,9,9,10,10,11,11,12,13,13,13-icosafluoro-12-(trifluoromethyl)tridecan-1-ol"/>
        <s v="1-bromohenicosafluorodecane"/>
        <s v="1-Butanaminium, N,N,N-tributyl-, salt with 1,1,2,2,3,3,4,4,5,5,6,6,6-tridecafluoro-1-hexanesulfonic acid"/>
        <s v="1-chloro-1,1,2,2-tetrafluoroethane"/>
        <s v="1-Chloro-1,1,2,2-tetrafluoropropane"/>
        <s v="1-Chloro-1,1,2-trifluoroethane"/>
        <s v="1-Chloro-1,1,3,3,3-pentafluoropropane"/>
        <s v="1-Chloro-1,1-difluoroethane"/>
        <s v="1-Chloro-1,1-difluoropropane"/>
        <s v="1-Chloro-1,2,2-trifluoroethane"/>
        <s v="1-Chloro-1,2-difluoroethane"/>
        <s v="1-Chloro-1-fluoroethane"/>
        <s v="1-Chloro-1-fluoropropane"/>
        <s v="1-Chloro-2,2-difluoropropane"/>
        <s v="1-Chloro-2-fluoroethane"/>
        <s v="1-Chloronaphthalene"/>
        <s v="1-Decanesulfonic acid, 1,1,2,2,3,3,4,4,5,5,6,6,7,7,8,8,9,9,10,10,10-heneicosafluoro-"/>
        <s v="1-Decanesulfonic acid, 1,1,2,2,3,3,4,4,5,5,6,6,7,7,8,8,9,9,10,10,10-heneicosafluoro-, ammonium salt"/>
        <s v="1-Decanesulfonyl fluoride, 1,1,2,2,3,3,4,4,5,5,6,6,7,7,8,8,9,9,10,10,10-heneicosafluoro-"/>
        <s v="1-Decanol, 3,3,4,4,5,5,6,6,7,7,8,8,9,9,10,10,10-heptadecafluoro-, 1-(dihydrogen phosphate)"/>
        <s v="1-Dodecanol, 3,3,4,4,5,5,6,6,7,7,8,8,9,9, 10,10,11,11,12,12,12- heneicosafluoro-"/>
        <s v="1-Dodecanol, 3,3,4,4,5,5,6,6,7,7,8,8,9,9,10,10,11,11,12,12,12-heneicosafluoro-"/>
        <s v="1H,1H,2H,2H-Perfluorodecyltrichlorosilane"/>
        <s v="1-Heptanesulfonamide, 1,1,2,2,3,3,4,4,5,5,6,6,7,7,7-pentadecafluoro-N-(2-hydroxyethyl)-N-methyl-"/>
        <s v="1-Heptanesulfonamide, 1,1,2,2,3,3,4,4,5,5,6,6,7,7,7-pentadecafluoro-N-(4-hydroxybutyl)-N-methyl-"/>
        <s v="1-Heptanesulfonamide, 1,1,2,2,3,3,4,4,5,5,6,6,7,7,7-pentadecafluoro-N-(phenylmethyl)-"/>
        <s v="1-Heptanesulfonamide, 1,1,2,2,3,3,4,4,5,5,6,6,7,7,7-pentadecafluoro-N-2-propen-1-yl-"/>
        <s v="1-Heptanesulfonamide, 1,1,2,2,3,3,4,4,5,5,6,6,7,7,7-pentadecafluoro-N-methyl-"/>
        <s v="1-Heptanesulfonamide, N,N',N''-[phosphinylidynetris(oxy-2,1-ethanediyl)]tris[N-ethyl-1,1,2,2,3,3,4,4,5,5,6,6,7,7,7-pentadecafluoro-"/>
        <s v="1-Heptanesulfonamide, N,N'-[phosphinicobis(oxy-2,1-ethanediyl)]bis[N-ethyl-1,1,2,2,3,3,4,4,5,5,6,6,7,7,7-pentadecafluoro-"/>
        <s v="1-Heptanesulfonamide, N,N'-[phosphinicobis(oxy-2,1-ethanediyl)]bis[N-ethyl-1,1,2,2,3,3,4,4,5,5,6,6,7,7,7-pentadecafluoro-, ammonium salt (1:1)"/>
        <s v="1-Heptanesulfonamide, N-[3-(dimethylamino)propyl]-1,1,2,2,3,3,4,4,5,5,6,6,7,7,7-pentadecafluoro-"/>
        <s v="1-Heptanesulfonamide, N-[3-(dimethylamino)propyl]-1,1,2,2,3,3,4,4,5,5,6,6,7,7,7-pentadecafluoro-, hydrochloride (1:1)"/>
        <s v="1-Heptanesulfonamide, N-butyl-1,1,2,2,3,3,4,4,5,5,6,6,7,7,7-pentadecafluoro-N-(2-hydroxyethyl)-"/>
        <s v="1-Heptanesulfonamide, N-ethyl-1,1,2,2,3,3,4,4,5,5,6,6,7,7,7-pentadecafluoro-"/>
        <s v="1-Heptanesulfonamide, N-ethyl-1,1,2,2,3,3,4,4,5,5,6,6,7,7,7-pentadecafluoro-N-(2-hydroxyethyl)-"/>
        <s v="1-Heptanesulfonamide, N-ethyl-1,1,2,2,3,3,4,4,5,5,6,6,7,7,7-pentadecafluoro-N-[2-(phosphonooxy)ethyl]-"/>
        <s v="1-Heptanesulfonamide, N-ethyl-1,1,2,2,3,3,4,4,5,5,6,6,7,7,7-pentadecafluoro-N-[2-(phosphonooxy)ethyl]-, ammonium salt (1:2)"/>
        <s v="1-Heptanesulfonamide, N-ethyl-1,1,2,2,3,3,4,4,5,5,6,6,7,7,7-pentadecafluoro-N-[3-(trichlorosilyl)propyl]-"/>
        <s v="1-Heptanesulfonamide, N-ethyl-1,1,2,2,3,3,4,4,5,5,6,6,7,7,7-pentadecafluoro-N-[3-(trimethoxysilyl)propyl]-"/>
        <s v="1-Heptanesulfonamide, N-ethyl-1,1,2,2,3,3,4,4,5,5,6,6,7,7,7-pentadecafluoro-N-2-propen-1-yl-"/>
        <s v="1-Heptanesulfonic acid, 1,1,2,2,3,3,4,4,5,5,6,6,7,7,7-pentadecafluoro-"/>
        <s v="1-Heptanesulfonic acid, 1,1,2,2,3,3,4,4,5,5,6,6,7,7,7-pentadecafluoro-, ammonium salt (1:1)"/>
        <s v="1-Heptanesulfonic acid, 1,1,2,2,3,3,4,4,5,5,6,6,7,7,7-pentadecafluoro-, compound with 2,2'-iminobis[ethanol] (1:1)"/>
        <s v="1-Heptanesulfonic acid, 1,1,2,2,3,3,4,4,5,5,6,6,7,7,7-pentadecafluoro-, lithium salt"/>
        <s v="1-Heptanesulfonic acid, 1,1,2,2,3,3,4,4,5,5,6,6,7,7,7-pentadecafluoro-, potassium salt (1:1)"/>
        <s v="1-Heptanesulfonyl fluoride, 1,1,2,2,3,3,4,4,5,5,6,6,7,7,7-pentadecafluoro-"/>
        <s v="1-Hexadecanaminium, N,N-dimethyl-N-[2-[(2-methyl-1-oxo-2-propenyl)oxy]ethyl]-, bromide, polymers with butyl acrylate, butyl methacrylate and 2-[methyl[(perfluoro-C4-8-alkyl)sulfonyl]amino]ethyl acrylate"/>
        <s v="1-Hexadecanol, 3,3,4,4,5,5,6,6,7,7,8,8,9,9,10,10,11,11,12,12,13,13,14,14,15,15,16,16,16-nonacosafluoro-"/>
        <s v="1-Hexanesulfinic acid, 1,1,2,2,3,3,4,4,5,5 ,6,6,6- tridecafluoro-, zinc salt (2:1)"/>
        <s v="1-Hexanesulfonamide, 1,1,2,2,3,3,4,4,5,5 ,6,6,6- tridecafluoro"/>
        <s v="1-Hexanesulfonamide, 1,1,2,2,3,3,4,4,5,5,6,6,6-tridecafluoro-N-(2- hydroxyethyl)-N-propyl"/>
        <s v="1-Hexanesulfonamide, 1,1,2,2,3,3,4,4,5,5,6,6,6-tridecafluoro-N-(2-hydroxyethyl)-N-methyl-"/>
        <s v="1-Hexanesulfonamide, 1,1,2,2,3,3,4,4,5,5,6,6,6-tridecafluoro-N-(4-hydroxybutyl)-N-methyl-"/>
        <s v="1-Hexanesulfonamide, 1,1,2,2,3,3,4,4,5,5,6,6,6-tridecafluoro-N-(phenylmethyl)-"/>
        <s v="1-Hexanesulfonamide, 1,1,2,2,3,3,4,4,5,5,6,6,6-tridecafluoro-N-2-propen-1-yl-"/>
        <s v="1-Hexanesulfonamide, 1,1,2,2,3,3,4,4,5,5,6,6,6-tridecafluoro-N-methyl-"/>
        <s v="1-Hexanesulfonamide, N,N'-[phosphinicobis(oxy-2,1-ethanediyl)]bis[N-ethyl-1,1,2,2,3,3,4,4,5,5,6,6,6-tridecafluoro-"/>
        <s v="1-Hexanesulfonamide, N-[3-(dimethylamino)propyl]-1,1,2,2,3,3,4,4,5,5,6,6,6-tridecafluoro-"/>
        <s v="1-Hexanesulfonamide, N-[3-(dimethylamino)propyl]-1,1,2,2,3,3,4,4,5,5,6,6,6-tridecafluoro-, acetate (1:1)"/>
        <s v="1-Hexanesulfonamide, N-[3-(dimethylamino)propyl]-1,1,2,2,3,3,4,4,5,5,6,6,6-tridecafluoro-, hydrochloride (1:1)"/>
        <s v="1-Hexanesulfonamide, N-[3-(dimethylamino)propyl]-1,1,2,2,3,3,4,4,5,5,6,6,6-tridecafluoro-N-[2-[2-(2-hydroxyethoxy)ethoxy]ethyl]-"/>
        <s v="1-Hexanesulfonamide, N-ethyl-1,1,2,2,3,3,4,4,5,5,6,6,6-tridecafluoro-N-(2-hydroxyethyl)-"/>
        <s v="1-Hexanesulfonamide, N-ethyl-1,1,2,2,3,3,4,4,5,5,6,6,6-tridecafluoro-N-[2-(phosphonooxy)ethyl]-"/>
        <s v="1-Hexanesulfonic acid, 1,1,2,2,3,3,4,4,5,5,6,6,6-tridecafluoro-"/>
        <s v="1-Hexanesulfonic acid, 1,1,2,2,3,3,4,4,5,5,6,6,6-tridecafluoro-, cesium salt (1:1)"/>
        <s v="1-Hexanesulfonic acid, 1,1,2,2,3,3,4,4,5,5,6,6,6-tridecafluoro-, compd. with N,N-diethylethanamine (1:1)"/>
        <s v="1-Hexanesulfonic acid, 1,1,2,2,3,3,4,4,5,5,6,6,6-tridecafluoro-, compd. With pyrrolidine (1:1)"/>
        <s v="1-Hexanesulfonic acid, 1,1,2,2,3,3,4,4,5,5,6,6,6-tridecafluoro-, compd.with 2-methyl-2-propanamine (1:1)"/>
        <s v="1-Hexanesulfonic acid, 1,1,2,2,3,3,4,4,5,5,6,6,6-tridecafluoro-, gallium salt (9CI)"/>
        <s v="1-Hexanesulfonic acid, 1,1,2,2,3,3,4,4,5,5,6,6,6-tridecafluoro-, lithium salt (1:1)"/>
        <s v="1-Hexanesulfonic acid, 1,1,2,2,3,3,4,4,5,5,6,6,6-tridecafluoro-, neodymium(3+) salt (3:1)"/>
        <s v="1-Hexanesulfonic acid, 1,1,2,2,3,3,4,4,5,5,6,6,6-tridecafluoro-, scandium(3+) salt (3:1)"/>
        <s v="1-Hexanesulfonic acid, 1,1,2,2,3,3,4,4,5,5,6,6,6-tridecafluoro-, sodium salt"/>
        <s v="1-Hexanesulfonic acid, 1,1,2,2,3,3,4,4,5,5,6,6,6-tridecafluoro-, yttrium(3+) salt (3:1)"/>
        <s v="1-Hexanesulfonic acid, 1,1,2,2,3,3,4,4,5,5,6,6,6-tridecafluoro-, zinc salt"/>
        <s v="1-Hexene, 3,3,4,4,5,5,6,6,6-nonafluoro-, polymer with ethene and 1,1,2,2-tetrafluoroethene"/>
        <s v="1H-perfluoroalkane"/>
        <s v="1-Nonanesulfonic acid, 1,1,2,2,3,3,4,4,5,5,6,6,7,7,8,8,9,9,9-nonadecafluoro-"/>
        <s v="1-Nonanesulfonic acid, 1,1,2,2,3,3,4,4,5,5,6,6,7,7,8,8,9,9,9-nonadecafluoro-, ammonium salt"/>
        <s v="1-Nonanesulfonyl fluoride, 1,1,2,2,3,3,4,4,5,5,6,6,7,7,8,8,9,9,9-nonadecafluoro-"/>
        <s v="1-Octanesulfonamide, 1,1,2,2,3,3,4,4,5,5,6,6,7,7,8,8,8-heptadecafluoro-"/>
        <s v="1-Octanesulfonamide, 1,1,2,2,3,3,4,4,5,5,6,6,7,7,8,8,8-heptadecafluoro-N-(4-hydroxybutyl)-N-methyl-"/>
        <s v="1-Octanesulfonamide, 1,1,2,2,3,3,4,4,5,5,6,6,7,7,8,8,8-heptadecafluoro-N-(phenylmethyl)-"/>
        <s v="1-Octanesulfonamide, 1,1,2,2,3,3,4,4,5,5,6,6,7,7,8,8,8-heptadecafluoro-N-2-propen-1-yl-"/>
        <s v="1-Octanesulfonamide, 1,1,2,2,3,3,4,4,5,5,6,6,7,7,8,8,8-heptadecafluoro-N-methyl-, reaction products with benzene-chlorine-sulfur chloride (S2Cl2) reaction products chlorides"/>
        <s v="1-Octanesulfonamide, N,N',N''-[phosphinylidynetris(oxy-2,1-ethanediyl)]tris[N-ethyl-1,1,2,2,3,3,4,4,5,5,6,6,7,7,8,8,8-heptadecafluoro-"/>
        <s v="1-Octanesulfonamide, N,N'-[phosphinicobis(oxy-2,1-ethanediyl)]bis[N-ethyl-1,1,2,2,3,3,4,4,5,5,6,6,7,7,8,8,8-heptadecafluoro-"/>
        <s v="1-Octanesulfonamide, N,N'-[phosphinicobis(oxy-2,1-ethanediyl)]bis[N-ethyl-1,1,2,2,3,3,4,4,5,5,6,6,7,7,8,8,8-heptadecafluoro-, ammonium salt"/>
        <s v="1-Octanesulfonamide, N-[3-(dimethylamino)propyl]-1,1,2,2,3,3,4,4,5,5,6,6,7,7,8,8,8-heptadecafluoro-"/>
        <s v="1-Octanesulfonamide, N-[3-(dimethylamino)propyl]-1,1,2,2,3,3,4,4,5,5,6,6,7,7,8,8,8-heptadecafluoro-, hydrochloride (1:1)"/>
        <s v="1-Octanesulfonamide, N-[3-(dimethyloxidoamino)propyl]-1,1,2,2,3,3,4,4,5,5,6,6,7,7,8,8,8-heptadecafluoro-, potassium salt"/>
        <s v="1-Octanesulfonamide, N-butyl-1,1,2,2,3,3,4,4,5,5,6,6,7,7,8,8,8-heptadecafluoro-N-(2-hydroxyethyl)-"/>
        <s v="1-Octanesulfonamide, N-ethyl-1,1,2,2,3,3,4,4,5,5,6,6,7,7,8,8,8-heptadecafluoro-N-(2-hydroxyethyl)-, reaction products with N-ethyl-1,1,2,2,3,3,4,4,4-nonafluoro-N-(2-hydroxyethyl)-1-butanesulfonamide, N-ethyl-1,1,2,2,3,3,4,4,5,5,6,6,7,7,7-pentadecafluoro-N-(2-hydroxyethyl)-1-heptanesulfonamide, N-ethyl-1,1,2,2,3,3,4,4,5,5,6,6,6-tridecafluoro-N-(2-hydroxyethyl)-1-hexanesulfonamide, N-ethyl-1,1,2,2,3,3,4,4,5,5,5-undecafluoro-N-(2-hydroxyethyl)-1-pentanesulfonamide, polymethylenepolyphenylene isocyanate and stearyl alcohol"/>
        <s v="1-Octanesulfonamide, N-ethyl-1,1,2,2,3,3,4,4,5,5,6,6,7,7,8,8,8-heptadecafluoro-N-[2-(phosphonooxy)ethyl]-"/>
        <s v="1-Octanesulfonamide, N-ethyl-1,1,2,2,3,3,4,4,5,5,6,6,7,7,8,8,8-heptadecafluoro-N-[2-(phosphonooxy)ethyl]-, diammonium salt"/>
        <s v="1-Octanesulfonamide, N-ethyl-1,1,2,2,3,3,4,4,5,5,6,6,7,7,8,8,8-heptadecafluoro-N-[3-(trichlorosilyl)propyl]-"/>
        <s v="1-Octanesulfonamide, N-ethyl-1,1,2,2,3,3,4,4,5,5,6,6,7,7,8,8,8-heptadecafluoro-N-[3-(trimethoxysilyl)propyl]-"/>
        <s v="1-Octanesulfonamide, N-ethyl-1,1,2,2,3,3,4,4,5,5,6,6,7,7,8,8,8-heptadecafluoro-N-2-propen-1-yl-"/>
        <s v="1-Pentanesulfonamide, 1,1,2,2,3,3,4,4,5,5,5-undecafluoro-N-(2-hydroxyethyl)-N-methyl-"/>
        <s v="1-Pentanesulfonamide, 1,1,2,2,3,3,4,4,5,5,5-undecafluoro-N-(4-hydroxybutyl)-N-methyl-"/>
        <s v="1-Pentanesulfonamide, 1,1,2,2,3,3,4,4,5,5,5-undecafluoro-N-(phenylmethyl)-"/>
        <s v="1-Pentanesulfonamide, 1,1,2,2,3,3,4,4,5,5,5-undecafluoro-N-2-propen-1-yl-"/>
        <s v="1-Pentanesulfonamide, 1,1,2,2,3,3,4,4,5,5,5-undecafluoro-N-methyl-"/>
        <s v="1-Pentanesulfonamide, N,N'-[phosphinicobis(oxy-2,1-ethanediyl)]bis[N-ethyl-1,1,2,2,3,3,4,4,5,5,5-undecafluoro-"/>
        <s v="1-Pentanesulfonamide, N-[3-(dimethylamino)propyl]-1,1,2,2,3,3,4,4,5,5,5-undecafluoro-"/>
        <s v="1-Pentanesulfonamide, N-[3-(dimethylamino)propyl]-1,1,2,2,3,3,4,4,5,5,5-undecafluoro-, hydrochloride (1:1)"/>
        <s v="1-Pentanesulfonamide, N-ethyl-1,1,2,2,3,3,4,4,5,5,5-undecafluoro-N-(2-hydroxyethyl)-"/>
        <s v="1-Pentanesulfonamide, N-ethyl-1,1,2,2,3,3,4,4,5,5,5-undecafluoro-N-[2-(phosphonooxy)ethyl]-"/>
        <s v="1-Pentanesulfonic acid, 1,1,2,2,3,3,4,4,5,5,5-undecafluoro-"/>
        <s v="1-Pentanesulfonic acid, 1,1,2,2,3,3,4,4,5,5,5-undecafluoro-, ammonium salt (1:1)"/>
        <s v="1-Pentanesulfonic acid, 1,1,2,2,3,3,4,4,5,5,5-undecafluoro-, compound with 2,2'-iminobis[ethanol] (1:1)"/>
        <s v="1-Pentanesulfonic acid, 1,1,2,2,3,3,4,4,5,5,5-undecafluoro-, potassium salt (1:1)"/>
        <s v="1-Pentanesulfonyl fluoride, 1,1,2,2,3,3,4,4,5,5,5-undecafluoro-"/>
        <s v="1-Propanaminium, 3-[(carboxymethyl)[(1,1,2,2,3,3,4,4,5,5,6,6,6-tridecafluorohexyl)sulfonyl]amino]-N,N,N-trimethyl-, inner salt"/>
        <s v="1-Propanaminium, 3-[(carboxymethyl)[(1,1,2,2,3,3,4,4,5,5,6,6,7,7,8,8,8-heptadecafluorooctyl)sulfonyl]amino]-N,N,N-trimethyl-, inner salt"/>
        <s v="1-Propanaminium, 3-[[(1,1,2,2,3,3,4,4,5,5,6,6,7,7,8,8,8-heptadecafluorooctyl)sulfonyl](3-sulfopropyl)amino]-N-(2-hydroxyethyl)-N,N-dimethyl-, inner salt"/>
        <s v="1-Propanaminium, 3-[[(1,1,2,2,3,3,4,4,5,5,6,6,7,7,8,8,8-heptadecafluorooctyl)sulfonyl]amino]-N,N,N-trimethyl-, iodide, ammonium salt (1:1:1)"/>
        <s v="1-Propanaminium, 3-[[(1,1,2,2,3,3,4,4,5,5,6,6,7,7,8,8,8-heptadecafluorooctyl)sulfonyl]amino]-N,N,N-trimethyl-, sulfate (2:1)"/>
        <s v="1-Propanaminium, 3-[[(heptadecafluorooctyl)sulfonyl]amino]-N,N,N-trimethyl-, chloride"/>
        <s v="1-Propanaminium, 3-[[(heptadecafluorooctyl)sulfonyl]amino]-N,N,N-trimethyl-, iodide"/>
        <s v="1-Propanaminium, 3-amino-N-(carboxymethyl)-N,N-dimethyl-, N-(2-((gamma-omega-perfluoro-C4-20-alkyl)thio)acetyl) derivs., inner salts"/>
        <s v="1-Propanaminium, N-(2-hydroxyethyl)-3-[(2-hydroxy-3- sulfopropyl)[(1,1,2,2,3,3,4,4,5,5,6,6,6-tridecafluorohexyl)sulfonyl]amino]- N,N-dimethyl-, hydroxide, sodium salt (1:1:1)"/>
        <s v="1-Propanaminium, N-(2-hydroxyethyl)-N,N-dimethyl-3-[(3-sulfopropyl)[(tridecafluorohexyl)sulfonyl]amino]-, inner salt"/>
        <s v="1-Propanaminium, N,N,N-trimethyl-3-[[(1,1,2,2,3,3,4,4,5,5,5-undecafluoropentyl)sulfonyl]amino]-, chloride (1:1)"/>
        <s v="1-Propanaminium, N,N,N-trimethyl-3-[[(1,1,2,2,3,3,4,4,5,5,5-undecafluoropentyl)sulfonyl]amino]-, iodide (1:1)"/>
        <s v="1-Propanaminium, N,N,N-trimethyl-3-[[(1,1,2,2,3,3,4,4,5,5,5-undecafluoropentyl)sulfonyl]amino]-, sulfate (2:1)"/>
        <s v="1-Propanaminium, N,N,N-trimethyl-3-[[(1,1,2,2,3,3,4,4,5,5,6,6,6-tridecafluorohexyl)sulfonyl]amino]-, chloride (1:1)"/>
        <s v="1-Propanaminium, N,N,N-trimethyl-3-[[(1,1,2,2,3,3,4,4,5,5,6,6,6-tridecafluorohexyl)sulfonyl]amino]-, iodide (1:1)"/>
        <s v="1-Propanaminium, N,N,N-trimethyl-3-[[(1,1,2,2,3,3,4,4,5,5,6,6,6-tridecafluorohexyl)sulfonyl]amino]-, sulfate (2:1)"/>
        <s v="1-Propanaminium, N,N,N-trimethyl-3-[[(1,1,2,2,3,3,4,4,5,5,6,6,7,7,7-pentadecafluoroheptyl)sulfonyl]amino]-, chloride (1:1)"/>
        <s v="1-Propanaminium, N,N,N-trimethyl-3-[[(1,1,2,2,3,3,4,4,5,5,6,6,7,7,7-pentadecafluoroheptyl)sulfonyl]amino]-, iodide (1:1)"/>
        <s v="1-Propanaminium, N,N,N-trimethyl-3-[[(1,1,2,2,3,3,4,4,5,5,6,6,7,7,7-pentadecafluoroheptyl)sulfonyl]amino]-, sulfate (2:1)"/>
        <s v="1-Propanaminium,N,N,N-trimethyl-3- [(2,2,3,3,4,4,5,5,6,6,7,7,8,8,8-pentadecafluoro-1-oxooctyl) amino]-, chloride (1:1)"/>
        <s v="1-Propanesulfonic acid, 3-[[3-(dimethylamino)propyl][(1,1,2,2,3,3,4,4,5,5,6,6,6-tridecafluorohexyl)sulfonyl]amino]-"/>
        <s v="1-Propanesulfonic acid, 3-[[3-(dimethylamino)propyl][(1,1,2,2,3,3,4,4,5,5,6,6,7,7,8,8,8-heptadecafluorooctyl)sulfonyl]amino]-"/>
        <s v="1-Propanesulfonic acid, 3-[[3-(dimethylamino)propyl][(heptadecafluorooctyl)sulfonyl]amino]-2-hydroxy-, monosodium salt"/>
        <s v="1-Propanesulfonic acid, 3-[[3-(dimethylamino)propyl][(tridecafluorohexyl)sulfonyl]amino]-2-hydroxy-, monosodium salt"/>
        <s v="1-Propanesulfonic acid, 3-[methyl[3-[[(1,1,2,2,3,3,4,4,5,5,6,6,6- tridecafluorohexyl)sulfonyl]amino]propyl]amino]-, sodium salt (1:1"/>
        <s v="1-Propanesulfonic acid,3-[ethyl (2,2,3,3,4,4,5,5,6,6,7,7,8,8,8-pentadecafluoro-1-oxooctyl)amino]-,sodium salt (1:1)"/>
        <s v="1-Propene, 1,1,2,3,3,3-hexafluoro-, oxidized, polymd."/>
        <s v="1-Propene, 1,1,2,3,3,3-hexafluoro-, polymer with 1,1-difluoroethene and 1,1,2,2-tetrafluoroethene"/>
        <s v="1-Tetradecanol, 3,3,4,4,5,5,6,6,7,7,8,8,9,9,10,10,11,11,12,12,13,13,14,14,14-pentacosafluoro-"/>
        <s v="2- Propenoicacid,3,3,4,4,5,5,6, 6,7,7,8,8,9,9,10,10,11,11,1 2,12,12- heneicosafluorododecylester"/>
        <s v="2-(Perfluorohexyl)ethane-1-sulfonic acid"/>
        <s v="2,2-Dichloro-1,1,1,3,3-pentafluoropropane"/>
        <s v="2,3,3,3-tetrafluoro-2-(heptafluoropropoxy)propionic acid"/>
        <s v="2,3,3,3-tetrafluoro-2-(heptafluoropropoxy)propionyl fluoride"/>
        <s v="2,3,6,7-Tetrachloronaphthalene"/>
        <s v="2,3,6-Trichloronaphthalene"/>
        <s v="2,3-Dibromo-2-butene-1,4-diol"/>
        <s v="2,3-Dichloro-1,1,1,2,3-pentafluoropropane"/>
        <s v="2,3-Dichloro-1,1,1-trifluoropropane"/>
        <s v="2,3-Dichloronaphthalene"/>
        <s v="2,4,5-trimethylaniline"/>
        <s v="2,4,6-tribromo-phenol"/>
        <s v="2,4,6-Tribromo-phenyl-allyl-ether"/>
        <s v="2,4-Dibromo-phenol"/>
        <s v="2,4-Pentanedione, 3-[1-(2-furanyl)-2-[(1,1,2,2,3,3,4,4,5,5,6,6,6- tridecafluorohexyl)sulfonyl]ethyl]-"/>
        <s v="2,4-Pentanedione, 3-[1-(2-thienyl)-2-[(1,1,2,2,3,3,4,4,5,5,6,6,6- tridecafluorohexyl)sulfonyl]ethyl]-"/>
        <s v="2,6-Dichloronaphthalene"/>
        <s v="2,7-Dichloronaphthalene"/>
        <s v="2-Bromobiphenyl"/>
        <s v="2-carboxyethylbis(2-hydroxyethyl)-3-[(2,2,3,3,4,4,5,5,6,6,7,7,8,8,8-pentadecafluoro-1-oxooctyl)amino]propylammonium hydroxide"/>
        <s v="2-chloro-1,1,1,2-tetrafluoroethane"/>
        <s v="2-Chloro-1,1,1,3,3,3-hexafluoro-propane"/>
        <s v="2-Chloro-1,1,1-trifluoroethane"/>
        <s v="2-Chloro-1,1-Difluoroethane"/>
        <s v="2-Chloro-1,3-difluoropropane"/>
        <s v="2-Chloro-2-fluoropropane"/>
        <s v="2-Chloronaphthalene"/>
        <s v="2-Decenoic acid, 3,4,4,5,5,6,6,7,7,8,8,9,9,10,10,10-hexadecafluoro-"/>
        <s v="2-Dodecenoic acid, 3,4,4,5,5,6,6,7,7,8,8,9,9,10,10,11,11,12,12,12-eicosafluoro-"/>
        <s v="2H,3H-Decafluoropentane"/>
        <s v="2H-Heptafluoropropane"/>
        <s v="2H-Pyran, 2,2,3,3,4,4,5,5,6-nonafluorotetrahydro-6-(nonadecafluorononyl)-"/>
        <s v="2-Hydroxy-propyl-2-(2-hydroxy-ethoxy)-ethyl-TBP"/>
        <s v="2-naphthylamine"/>
        <s v="2-Propenoic acid, 2-[[(1,1,2,2,3,3,4,4,5,5,6,6,7,7,8,8,8-heptadecafluorooctyl)sulfonyl]methylamino]ethyl ester, polymer with 2-[methyl[(1,1,2,2,3,3,4,4,4-nonafluorobutyl)sulfonyl]amino]ethyl 2-propenoate, .alpha.-(2-methyl-1-oxo-2-propen-1-yl)-.omega.-hydroxypoly(oxy-1,2-ethanediyl), .alpha.-(2-methyl-1-oxo-2-propen-1-yl)-.omega."/>
        <s v="2-Propenoic acid, 2-[[(1,1,2,2,3,3,4,4,5,5,6,6,7,7,8,8,8-heptadecafluorooctyl)sulfonyl]propylamino]ethyl ester, polymer with .alpha.-(2-methyl-1-oxo-2-propen-1-yl)-.omega.-butoxypoly[oxy(methyl-1,2-ethanediyl)]"/>
        <s v="2-Propenoic acid, 2-[[(1,1,2,2,3,3,4,4,5,5,6,6,7,7,8,8,8-heptadecafluorooctyl)sulfonyl]propylamino]ethyl ester, polymer with .alpha.-(2-methyl-1-oxo-2-propen-1-yl)-.omega.-methoxypoly(oxy-1,2-ethanediyl)"/>
        <s v="2-Propenoic acid, 2-[[(1,1,2,2,3,3,4,4,5,5,6,6,7,7,8,8,8-heptadecafluorooctyl)sulfonyl]propylamino]ethyl ester, polymer with 2-methyloxirane polymer with oxirane mono(2-methyl-2-propenoate)"/>
        <s v="2-Propenoic acid, 2-[[(2,2,3,3,4,4,5,5,6,6,7,7,8,8,9,9,10,10,11,11,11-eicosafluoroundecyl)sulfonyl]methylamino]ethyl ester"/>
        <s v="2-Propenoic acid, 2-[[(2,2,3,3,4,4,5,5,6,6,7,7,8,8,9,9,9-heptadecafluorononyl)sulfonyl]methylamino]ethyl ester"/>
        <s v="2-Propenoic acid, 2-[[(heptadecafluorooctyl)sulfonyl]methylamino]ethyl ester"/>
        <s v="2-Propenoic acid, 2-[[(heptadecafluorooctyl)sulfonyl]methylamino]ethyl ester, polymer with 2-[methyl[(nonafluorobutyl)sulfonyl]amino]ethyl 2-propenoate, 2-[methyl[(pentadecafluoroheptyl)sulfonyl]amino]ethyl 2-propenoate, 2-[methyl[(tridecafluorohexyl)sulfonyl]amino]ethyl 2-propenoate, 2-[methyl[(undecafluoropentyl)sulfonyl]amino]ethyl 2-propenoate and .alpha.-(1-oxo-2-propenyl)-.omega.-methoxypoly(oxy-1,2-ethanediyl)"/>
        <s v="2-Propenoic acid, 2-[[(heptadecafluorooctyl)sulfonyl]methylamino]ethyl ester, telomer with 2-[methyl[(nonafluorobutyl)sulfonyl]amino]ethyl 2-propenoate, .alpha.-(2-methyl-1-oxo-2-propenyl)-.omega.-hydroxypoly(oxy-1,2-ethanediyl), .alpha.-(2-methyl-1-oxo-2-propenyl)-.omega.-[(2-methyl-1-oxo-2-propenyl)oxy]poly(oxy-1,2-ethanediyl), 2-[methyl[(pentadecafluoroheptyl)sulfonyl]amino]ethyl 2-propenoate, 2-[methyl[(tridecafluorohexyl)sulfonyl]amino]ethyl 2-propenoate, 2-[methyl[(undecafluoropentyl)sulfonyl]amino]ethyl 2-propenoate and 1-octanethiol"/>
        <s v="2-Propenoic acid, 2-[butyl[(1,1,2,2,3,3,4,4,5,5,6,6,7,7,7-pentadecafluoroheptyl)sulfonyl]amino]ethyl ester"/>
        <s v="2-Propenoic acid, 2-[butyl[(heptadecafluorooctyl)sulfonyl]amino]ethyl ester"/>
        <s v="2-Propenoic acid, 2-[butyl[(heptadecafluorooctyl)sulfonyl]amino]ethyl ester, telomer with 2-[butyl[(pentadecafluoroheptyl)sulfonyl]amino]ethyl 2-propenoate, methyloxirane polymer with oxirane di-2-propenoate, methyloxirane polymer with oxirane mono-2-propenoate and 1-octanethiol"/>
        <s v="2-Propenoic acid, 2-[ethyl[(1,1,2,2,3,3,4,4,5,5,6,6,6-tridecafluorohexyl)sulfonyl]amino]ethyl ester"/>
        <s v="2-Propenoic acid, 2-[ethyl[(1,1,2,2,3,3,4,4,5,5,6,6,7,7,7-pentadecafluoroheptyl)sulfonyl]amino]ethyl ester"/>
        <s v="2-Propenoic acid, 2-[ethyl[(heptadecafluorooctyl)sulfonyl]amino]ethyl ester"/>
        <s v="2-Propenoic acid, 2-[ethyl[(undecafluoropentyl)sulfonyl]amino]ethyl ester"/>
        <s v="2-Propenoic acid, 2-[methyl[(1,1,2,2,3,3,4,4,5,5,5-undecafluoropentyl)sulfonyl]amino]ethyl ester"/>
        <s v="2-Propenoic acid, 2-[methyl[(1,1,2,2,3,3,4,4,5,5,6,6,6-tridecafluorohexyl)sulfonyl]amino]ethyl ester"/>
        <s v="2-Propenoic acid, 2-[methyl[(1,1,2,2,3,3,4,4,5,5,6,6,7,7,7-pentadecafluoroheptyl)sulfonyl]amino]ethyl ester"/>
        <s v="2-Propenoic acid, 2-[methyl[(2,2,3,3,4,4,5,5,6,6,7,7,7-tridecafluoroheptyl)sulfonyl]amino]ethyl ester"/>
        <s v="2-Propenoic acid, 2-methyl-, 2-(dimethylamino)ethyl ester, telomer with 2-[ethyl[(perfluoro-C4-8-alkyl)sulfonyl]amino]ethyl methacrylate and 1-octanethiol, N-oxides"/>
        <s v="2-Propenoic acid, 2-methyl-, 2,2,3,3,4,4,5,5,6,6,7,7,8,8,8-pentadecafluorooctyl ester, polymer with 2-propenoic acid"/>
        <s v="2-Propenoic acid, 2-methyl-, 2-[[(heptadecafluorooctyl)sulfonyl]methylamino]ethyl ester"/>
        <s v="2-Propenoic acid, 2-methyl-, 2-[[(heptadecafluorooctyl)sulfonyl]methylamino]ethyl ester, polymer with 2-[methyl[(nonafluorobutyl)sulfonyl]amino] ethyl 2-methyl-2-propenoate, 2-[methyl[(pentadecafluoroheptyl)sulfonyl]amino]ethyl 2-methyl-2-propenoate, 2-[methyl[(tridecafluorohexyl)sulfonyl]amino]ethyl 2-methyl-2-propenoate, 2-[methyl[(undecafluoropentyl)sulfonyl]amino]ethyl 2-methyl-2-propenoate and octadecyl 2-methyl-2-propenoate"/>
        <s v="2-Propenoic acid, 2-methyl-, 2-[[[[5-[[[2-[ethyl[(1,1,2,2,3,3,4,4,5,5,6,6,7,7,8,8,8-heptadecafluorooctyl)sulfonyl]amino]ethoxy]carbonyl]amino]-2-methylphenyl]amino]carbonyl]oxy]propyl ester,telomer with butyl 2-propenoate, 2-[[[[5-[[[2-[ethyl[(1,1,2,2,3,3,4,4,4-nonafluorobutyl)sulfonyl]amino]ethoxy]carbon"/>
        <s v="2-Propenoic acid, 2-methyl-, 2-[[[[5-[[[4-[[(heptadecafluorooctyl)sulfonyl]methylamino]butoxy]carbonyl]amino]-2-methylphenyl]amino]carbonyl]oxy]propyl ester, telomer with butyl 2-propenoate, 2-[[(heptadecafluorooctyl)sulfonyl]methylamino]ethyl 2-propenoate, 2-[[[[2-methyl-5-[[[4-[methyl[(nonafluorobutyl)sulfonyl]amino]butoxy]carbonyl]amino]phenyl]amino]carbonyl]oxy]propyl 2-methyl-2-propenoate, 2-[[[[2-methyl-5-[[[4-[methyl[(pentadecafluoroheptyl)sulfonyl]amino]butoxy]carbonyl]amino]phenyl]amino]carbonyl]oxy]propyl 2-methyl-2-propenoate, 2-[[[[2-methyl-5-[[[4-[methyl[(tridecafluorohexyl)sulfonyl]amino]butoxy]carbonyl]amino]phenyl]amino]carbonyl]oxy]propyl 2-methyl-2-propenoate, 2-[[[[2-methyl-5-[[[4-[methyl[(undecafluoropentyl)sulfonyl]amino]butoxy]carbonyl]amino]phenyl]amino]carbonyl]oxy]propyl 2-methyl-2-propenoate, 2-[methyl[(nonafluorobutyl)sulfonyl]amino]ethyl 2-propenoate, 2-[methyl[(pentadecafluoroheptyl)sulfonyl]amino]ethyl 2-propenoate, 2-[methyl[(tridecafluorohexyl)sulfonyl]amino]ethyl 2-propenoate, 2-[methyl[(undecafluoropentyl)sulfonyl]amino]ethyl 2-propenoate and 1-octanethiol"/>
        <s v="2-Propenoic acid, 2-methyl-, 2-[ethyl[(1,1,2,2,3,3,4,4,5,5,5-undecafluoropentyl)sulfonyl]amino]ethyl ester"/>
        <s v="2-Propenoic acid, 2-methyl-, 2-[ethyl[(1,1,2,2,3,3,4,4,5,5,5-undecafluoropentyl)sulfonyl]amino]ethyl ester, polymer with octadecyl 2-propenoate and 2-propenoic acid"/>
        <s v="2-Propenoic acid, 2-methyl-, 2-[ethyl[(1,1,2,2,3,3,4,4,5,5,6,6,6-tridecafluorohexyl)sulfonyl]amino]ethyl ester"/>
        <s v="2-Propenoic acid, 2-methyl-, 2-[ethyl[(1,1,2,2,3,3,4,4,5,5,6,6,6-tridecafluorohexyl)sulfonyl]amino]ethyl ester, polymer with octadecyl 2-propenoate and 2-propenoic acid"/>
        <s v="2-Propenoic acid, 2-methyl-, 2-[ethyl[(1,1,2,2,3,3,4,4,5,5,6,6,7,7,7-pentadecafluoroheptyl)sulfonyl]amino]ethyl ester"/>
        <s v="2-Propenoic acid, 2-methyl-, 2-[ethyl[(1,1,2,2,3,3,4,4,5,5,6,6,7,7,7-pentadecafluoroheptyl)sulfonyl]amino]ethyl ester, polymer with octadecyl 2-propenoate and 2-propenoic acid"/>
        <s v="2-Propenoic acid, 2-methyl-, 2-[ethyl[(1,1,2,2,3,3,4,4,5,5,6,6,7,7,8,8,8-heptadecafluorooctyl)sulfonyl]amino]ethyl ester, polymer with 2-[ethyl[(1,1,2,2,3,3,4,4,4-nonafluorobutyl)sulfonyl]amino]ethyl 2-methyl-2-propenoate, 2-[ethyl[(1,1,2,2,3,3,4,4,5,5,6,6,7,7,7-pentadecafluoroheptyl)sulfonyl]amino]ethyl 2-methyl-2-propenoate, 2-[ethyl[(1,1,2,2,3,3,4,4,5,5,6,6,6-tridecafluorohexyl)sulfonyl]amino]ethyl 2-methyl-2-propenoate, 2-[ethyl[(1,1,2,2,3,3,4,4,5,5,5-undecafluoropentyl)sulfonyl]amino]ethyl 2-methyl-2-propenoate and 2-methyl-1,3-butadiene"/>
        <s v="2-Propenoic acid, 2-methyl-, 2-[ethyl[(1,1,2,2,3,3,4,4,5,5,6,6,7,7,8,8,8-heptadecafluorooctyl)sulfonyl]amino]ethyl ester, polymer with 2-chloro-1,3-butadiene, 2-[ethyl[(1,1,2,2,3,3,4,4,4-nonafluorobutyl)sulfonyl]amino]ethyl 2-methyl-2-propenoate, 2-[ethyl[(1,1,2,2,3,3,4,4,5,5,6,6,7,7,7-pentadecafluoroheptyl)sulfonyl]amino]ethyl 2-methyl-2-propenoate, 2-[ethyl[(1,1,2,2,3,3,4,4,5,5,6,6,6-tridecafluorohexyl)sulfonyl]amino]ethyl 2-methyl-2-propenoate and 2-[ethyl[(1,1,2,2,3,3,4,4,5,5,5-undecafluoropentyl)sulfonyl]amino]ethyl 2-methyl-2-propenoate"/>
        <s v="2-Propenoic acid, 2-methyl-, 2-[ethyl[(1,1,2,2,3,3,4,4,5,5,6,6,7,7,8,8,8-heptadecafluorooctyl)sulfonyl]amino]ethyl ester, telomer with 2-[ethyl[(1,1,2,2,3,3,4,4,4-nonafluorobutyl)sulfonyl]amino]ethyl 2-methyl-2-propenoate, 2-[ethyl[(1,1,2,2,3,3,4,4,5,5,6,6,7,7,7-pentadecafluoroheptyl)sulfonyl]amino]ethyl 2-methyl-2-propenoate, 2-[ethyl"/>
        <s v="2-Propenoic acid, 2-methyl-, 2-[ethyl[(heptadecafluorooctyl)sulfonyl]amino]ethyl ester"/>
        <s v="2-Propenoic acid, 2-methyl-, 2-[ethyl[(heptadecafluorooctyl)sulfonyl]amino]ethyl ester, polymer with 2-[ethyl[(nonafluorobutyl)sulfonyl]amino]ethyl 2-methyl-2-propenoate, 2-[ethyl[(pentadecafluoroheptyl)sulfonyl]amino]ethyl 2-methyl-2-propenoate, 2-[ethyl[(tridecafluorohexyl)sulfonyl]amino]ethyl 2-methyl-2-propenoate, 2-[ethyl[(undecafluoropentyl)sulfonyl]amino]ethyl 2-methyl-2-propenoate and octadecyl 2-methyl-2-propenoate"/>
        <s v="2-Propenoic acid, 2-methyl-, 2-[ethyl[(heptadecafluorooctyl)sulfonyl]amino]ethyl ester, telomer with 2-[ethyl[(nonafluorobutyl)sulfonyl]amino]ethyl 2-methyl-2-propenoate, 2-[ethyl[(pentadecafluoroheptyl)sulfonyl]amino]ethyl 2-methyl-2-propenoate, 2-[ethyl[(tridecafluorohexyl)sulfonyl]amino]ethyl 2-methyl-2-propenoate, 2-[ethyl[(undecafluoropentyl)sulfonyl]amino]ethyl 2-methyl-2-propenoate, 1-octanethiol and .alpha.-(1-oxo-2-propenyl)-.omega.-methoxypoly(oxy-1,2-ethanediyl)"/>
        <s v="2-Propenoic acid, 2-methyl-, 2-[methyl[(1,1,2,2,3,3,4,4,5,5,5-undecafluoropentyl)sulfonyl]amino]ethyl ester"/>
        <s v="2-Propenoic acid, 2-methyl-, 2-[methyl[(1,1,2,2,3,3,4,4,5,5,6,6,6-tridecafluorohexyl)sulfonyl]amino]ethyl ester"/>
        <s v="2-Propenoic acid, 2-methyl-, 2-[methyl[(1,1,2,2,3,3,4,4,5,5,6,6,7,7,7-pentadecafluoroheptyl)sulfonyl]amino]ethyl ester"/>
        <s v="2-Propenoic acid, 2-methyl-, 2-ethylhexyl ester, polymer with 2-[[(1,1,2,2,3,3,4,4,5,5,6,6,7,7,8,8,8-heptadecafluorooctyl)sulfonyl]methylamino]ethyl 2-propenoate"/>
        <s v="2-Propenoic acid, 2-methyl-, 2-ethylhexyl ester, polymer with 2-[[(1,1,2,2,3,3,4,4,5,5,6,6,7,7,8,8,8-heptadecafluorooctyl)sulfonyl]methylamino]ethyl 2-propenoate, 2-[methyl[(1,1,2,2,3,3,4,4,4-nonafluorobutyl)sulfonyl]amino]ethyl 2-propenoate, 2-[methyl[(1,1,2,2,3,3,4,4,5,5,6,6,7,7,7-pentadecafluoroheptyl)sulfonyl]amino]ethyl 2-propenoate, 2-[methyl[(1,1,2,2,3,3,4,4,5,5,6,6,6-tridecafluorohexyl)sulfonyl]amino]ethyl 2-propenoate, 2-[methyl[(1,1,2,2,3,3,4,4,5,5,5-undecafluoropentyl)sulfonyl]amino]ethyl 2-propenoate and 2-oxiranylmethyl 2-methyl-2-propenoate"/>
        <s v="2-Propenoic acid, 2-methyl-, 2-methylpropyl ester, polymer with 2,4-diisocyanato-1-methylbenzene, 2-ethyl-2-(hydroxymethyl)-1,3-propanediol and 2-propenoic acid, N-ethyl-N-(hydroxyethyl)perfluoro-C4-8-alkanesulfonamides-blocked"/>
        <s v="2-Propenoic acid, 2-methyl-, 3-(trimethoxysilyl)propyl ester, polymer with ethenylbenzene, 2-[ethyl[(1,1,2,2,3,3,4,4,5,5,6,6,7,7,8,8,8-heptadecafluorooctyl)sulfonyl]amino]ethyl 2-propenoate and 2-hydroxyethyl 2-propenoate"/>
        <s v="2-Propenoic acid, 2-methyl-, 3-(trimethoxysilyl)propyl ester, polymers with acrylic acid, 2-[methyl[(perfluoro-C4-8-alkyl)sulfonyl]amino]ethyl acrylate and propylene glycol monoacrylate, hydrolyzed, compounds with 2,2'-(methylimino)bis[ethanol]"/>
        <s v="2-Propenoic acid, 2-methyl-, 3,3,4,4,5,5,6,6,7,7,8,8,9,9, 10,10,11,11,12,12,12- heneicosafluorododecyl ester"/>
        <s v="2-Propenoic acid, 2-methyl-, 3,3,4,4,5,5,6,6,7,7,8,8,9,9,10,10,10-heptadecafluorodecyl ester"/>
        <s v="2-Propenoic acid, 2-methyl-, 3,3,4,4,5,5,6,6,7,7,8,8,9,9,10,10,11,11,12,12,12-heneicosafluorododecyl ester"/>
        <s v="2-Propenoic acid, 2-methyl-, 3,3,4,4,5,5,6,6,7,7,8,8,9,9,10,10,11,11,12,12,12-heneicosafluorododecyl ester, polymer with 3,3,4,4,5,5,6,6,7,7,8,8,9,9, 10,10,10-heptadecafluorodecyl 2-methyl-2-propenoate, methyl 2-methyl-2-propenoate,3,3,4,4,5,5,6,6,7,7,8,8,9,9,10,10,11,11,12,12,13,13,14,14,14-pentacosafluorotetradecyl 2-methyl-2-propenoate and 3,3,4,4,5,5,6,6, 7,7,8,8,8-tridecafluorooctyl 2-methyl-2-propenoate"/>
        <s v="2-Propenoic acid, 2-methyl-, 3,3,4,4,5,5,6,6,7,7,8,8,9,9,10,10,11,11,12,12,13,13,14,14,14-pentacosafluorotetradecyl ester"/>
        <s v="2-Propenoic acid, 2-methyl-, 3,3,4,4,5,5,6,6,7,7,8,8,9,9,10,10,11,11,12,12,13,13,14,14,15,15,16,16,16-nonacosafluorohexadecyl ester"/>
        <s v="2-Propenoic acid, 2-methyl-, 4-[[(1,1,2,2,3,3,4,4,5,5,6,6,7,7,8,8,8-heptadecafluorooctyl)sulfonyl]methylamino]butyl ester"/>
        <s v="2-Propenoic acid, 2-methyl-, 4-[[(1,1,2,2,3,3,4,4,5,5,6,6,7,7,8,8,8-heptadecafluorooctyl)sulfonyl]methylamino]butyl ester, telomer with butyl 2-propenoate, 2-[[(1,1,2,2,3,3,4,4,5,5,6,6,7,7,8,8,8-heptadecafluorooctyl)sulfonyl]methylamino]ethyl 2-propenoate, 4-[methyl[(1,1,2,2,3,3,4,4,4-nonafluorobutyl)sulfonyl]amino]butyl 2-methyl-2-propenoate, 2-[methyl[(1,1,2,2,3,3,4,4,4-nonafluorobutyl)sulfonyl]amino]ethyl 2-propenoate, .alpha.-(2-methyl-1-oxo-2-propen-1-yl)-.omega.-hydroxypoly(oxy-1,4-butanediyl), .alpha.-(2-methyl-1-oxo-2-propen-1-yl)-.omega.-[(2-methyl-1-oxo-2-propen-1-yl)oxy]poly(oxy-1,4-butanediyl), 4-[methyl[(1,1,2,2,3,3,4,4,5,5,6,6,7,7,7-pentadecafluoroheptyl)sulfonyl]amino]butyl 2-methyl-2-propenoate, 2-[methyl[(1,1,2,2,3,3,4,4,5,5,6,6,7,7,7-pentadecafluoroheptyl)sulfonyl]amino]ethyl 2-propenoate, 4-[methyl[(1,1,2,2,3,3,4,4,5,5,6,6,6-tridecafluorohexyl)sulfonyl]amino]butyl 2-methyl-2-propenoate, 2-[methyl[(1,1,2,2,3,3,4,4,5,5,6,6,6-tridecafluorohexyl)sulfonyl]amino]ethyl 2-propenoate, 4-[methyl[(1,1,2,2,3,3,4,4,5,5,5-undecafluoropentyl)sulfonyl]amino]butyl 2-methyl-2-propenoate, 2-[methyl[(1,1,2,2,3,3,4,4,5,5,5-undecafluoropentyl)sulfonyl]amino]ethyl 2-propenoate and 1-octanethiol"/>
        <s v="2-Propenoic acid, 2-methyl-, 4-[methyl[(1,1,2,2,3,3,4,4,5,5,5-undecafluoropentyl)sulfonyl]amino]butyl ester"/>
        <s v="2-Propenoic acid, 2-methyl-, 4-[methyl[(1,1,2,2,3,3,4,4,5,5,6,6,6-tridecafluorohexyl)sulfonyl]amino]butyl ester"/>
        <s v="2-Propenoic acid, 2-methyl-, 4-[methyl[(1,1,2,2,3,3,4,4,5,5,6,6,7,7,7-pentadecafluoroheptyl)sulfonyl]amino]butyl ester"/>
        <s v="2-Propenoic acid, 2-methyl-, C10-16-alkyl esters, polymers with 2-hydroxyethyl methacrylate, Me methacrylate and gamma-omega perfluoro-C8-14-alkyl acrylate"/>
        <s v="2-Propenoic acid, 2-methyl-, C10-16-alkyl esters, polymers with 2-hydroxyethyl methacrylate, Me methacrylate and perfluoro-C8-14-alkyl acrylate"/>
        <s v="2-Propenoic acid, 2-methyl-, C10-16-alkyl esters, polymers with 2-hydroxyethyl methacrylate, Me methacrylate and γ-ω-perfluoro-C8-14-alkyl acrylate"/>
        <s v="2-Propenoic acid, 2-methyl-, C10-16-alkyl esters, polymers with 2-hydroxyethylmethacrylate, Me methacrylate and perfluoro-C8-14-alkyl acrylate"/>
        <s v="2-Propenoic acid, 2-methyl-, dodecyl ester, polymers with 2-[methyl[(perfluoro-C4-8-alkyl)- sulfonyl]amino]ethyl acrylate and vinylidene chloride"/>
        <s v="2-Propenoic acid, 2-methyl-, dodecyl ester, polymers with 2-[methyl[(perfluoro-C4-8-alkyl)sulfonyl]amino]ethyl acrylate and vinylidene chloride"/>
        <s v="2-Propenoic acid, 2-methyl-, dodecyl ester, polymers with N-(hydroxymethyl)-2-propenamide, 2-[methyl[(perfluoro-C4-8-alkyl)sulfonyl]amino]ethyl methacrylate, stearyl methacrylate and vinylidene chloride"/>
        <s v="2-Propenoic acid, 2-methyl-, methyl ester, polymer with ethenylbenzene, 2-[[(heptadecafluorooctyl)sulfonyl]methylamino]ethyl 2-propenoate, 2-[methyl[(nonafluorobutyl)sulfonyl]amino]ethyl 2-propenoate, 2-[methyl[(pentadecafluoroheptyl)sulfonyl]amino]ethyl 2-propenoate, 2-[methyl[(tridecafluorohexyl)sulfonyl]amino]ethyl 2-propenoate, 2-[methyl[(undecafluoropentyl)sulfonyl]amino]ethyl 2-propenoate and 2-propenoic acid"/>
        <s v="2-Propenoic acid, 2-methyl-, octadecyl ester, polymer with 1,1-dichloroethene, 2-[[(heptadecafluorooctyl)sulfonyl]methylamino]ethyl 2-propenoate, N-(hydroxymethyl)-2-propenamide, 2-[methyl[(nonafluorobutyl)sulfonyl]amino]ethyl 2-propenoate, 2-[methyl[(pentadecafluoroheptyl)sulfonyl]amino]ethyl 2-propenoate, 2-[methyl[(tridecafluorohexyl)sulfonyl]amino]ethyl 2-propenoate and 2-[methyl[(undecafluoropentyl)sulfonyl]amino]ethyl 2-propenoate"/>
        <s v="2-Propenoic acid, 2-methyl-, polymers with butyl methacrylate, lauryl methacrylate and 2-[methyl[(perfluoro-C4-8-alkyl)sulfonyl]amino]ethyl methacrylate"/>
        <s v="2-Propenoic acid, 3,3,4,4,5,5,6,6,7,7,8,8,9,9,10,10,10-heptadecafluorodecyl ester, homopolymer"/>
        <s v="2-Propenoic acid, 3,3,4,4,5,5,6,6,7,7,8,8,9,9,10,10,11,11,12,12,12-heneicosafluorododecyl ester, polymer with 3,3,4,4,5,5,6,6,7,7,8,8,9,9,10,10,10-heptadecafluorodecyl 2-propenoate, alpha-(2-methyl-1-oxo-2-propenyl)-omega-[(2-methyl-1-oxo-2-propenyl)oxy]poly(oxy-1, 2-ethanediyl), 3,3,4,4,5,5,6,6,7,7,8,8,9,9,10,10,11,11,12,12,13,13,14,14,15,15,16,16,16-nonacosafluorohexadecyl 2-propenoate, octadecyl 2-propenoate, 3,3,4,4,5,5,6,6,7,7,8,8,9,9,10,10,11,11,12,12,13,13,14,14,14-pentacosafluorotetradecyl 2-propenoate and 3,3,4,4,5,5,6,6,7,7,8,8,9,9,10,10,11,11,12,12,13,13,14,14,15,15,16,16,17,17,18,18,18-tritriacontafluorooctadecyl 2-propenoate"/>
        <s v="2-Propenoic acid, 3,3,4,4,5,5,6,6,7,7,8,8,9,9,10,10,11,11,12,12,12-heneicosafluorododecyl ester, polymer with 3,3,4,4,5,5,6,6,7,7,8,8,9,9,10,10,10-heptadecafluorodecyl 2-propenoate, hexadecyl 2-propenoate, N-(hydroxymethyl)-2-propenamide, octadecyl 2-propenoate, 3,3,4,4,5,5,6,6,7,7,8,8,9,9,10,10,11,11,12,12,13,13,14,14,14-pentacosafluorotetradecyl 2-propenoate and 3,3,4,4,5,5,6,6,7,7,8,8,8-tridecafluorooctyl 2-propenoate"/>
        <s v="2-Propenoic acid, 4-[[(1,1,2,2,3,3,4,4,5,5,6,6,7,7,8,8,8-heptadecafluorooctyl)sulfonyl]methylamino]butyl ester"/>
        <s v="2-Propenoic acid, 4-[methyl[(1,1,2,2,3,3,4,4,5,5,5-undecafluoropentyl)sulfonyl]amino]butyl ester"/>
        <s v="2-Propenoic acid, 4-[methyl[(1,1,2,2,3,3,4,4,5,5,6,6,6-tridecafluorohexyl)sulfonyl]amino]butyl ester"/>
        <s v="2-Propenoic acid, 4-[methyl[(1,1,2,2,3,3,4,4,5,5,6,6,7,7,7-pentadecafluoroheptyl)sulfonyl]amino]butyl ester"/>
        <s v="2-Propenoic acid, butyl ester, polymer with 2-[[(heptadecafluorooctyl)sulfonyl]methylamino]ethyl 2-propenoate, 2-[methyl[(nonafluorobutyl)sulfonyl]amino]ethyl 2-propenoate, 2-[methyl[(pentadecafluoroheptyl)sulfonyl]amino]ethyl 2-propenoate, 2-[methyl[(tridecafluorohexyl)sulfonyl]amino]ethyl 2-propenoate and 2-[methyl[(undecafluoropentyl)sulfonyl]amino]ethyl 2-propenoate"/>
        <s v="2-Propenoic acid, butyl ester, polymers with acrylamide, 2-[methyl[(perfluoro-C4-8-alkyl)sulfonyl]amino]ethyl acrylate and vinylidene chloride"/>
        <s v="2-Propenoic acid, butyl ester, telomer with 2-[[(1,1,2,2,3,3,4,4,5,5,6,6,7,7,8,8,8-heptadecafluorooctyl)sulfonyl]methylamino]ethyl 2-propenoate, 2-[methyl[(1,1,2,2,3,3,4,4,4-nonafluorobutyl)sulfonyl]amino]ethyl 2-propenoate, .alpha.-(2-methyl-1-oxo-2-propen-1-yl)-.omega.-hydroxypoly(oxy-1,4-butanediyl), .alpha.-(2-methyl-1-oxo-2-propen-1-yl)-.omega.-[(2-methyl-1-oxo-2-propen-1-yl)oxy]poly(oxy-1,4-butanediyl), 2-[methyl[(1,1,2,2,3,3,4,4,5,5,6,6,7,7,7-pentadecafluoroheptyl)sulfonyl]amino]ethyl 2-propenoate, 2-[methyl[(1,1,2,2,3,3,4,4,5,5,6,6,6-tridecafluorohexyl)sulfonyl]amino]ethyl 2-propenoate, 2-[methyl[(1,1,2,2,3,3,4,4,5,5,5-undecafluoropentyl)sulfonyl]amino]ethyl 2-propenoate and 1-octanethiol"/>
        <s v="2-Propenoic acid, dodecyl ester, polymers with Bu (1-oxo-2-propenyl)carbamate and gamma-omega-perfluoro-C8-14-alkyl acrylate"/>
        <s v="2-Propenoic acid, dodecyl ester, polymers with Bu (1-oxo-2-propenyl)carbamate and γ-ω-perfluoro-C8-14-alkyl acrylate"/>
        <s v="2-Propenoic acid, eicosyl ester, polymer with 2-[[(heptadecafluorooctyl)sulfonyl]methylamino]ethyl 2-propenoate, hexadecyl 2-propenoate, 2-[methyl[(nonafluorobutyl)sulfonyl]amino]ethyl 2-propenoate, 2-[methyl[(pentadecafluoroheptyl)sulfonyl]amino]ethyl 2-propenoate, 2-[methyl[(tridecafluorohexyl)sulfonyl]amino]ethyl 2-propenoate, 2-[methyl[(undecafluoropentyl)sulfonyl]amino]ethyl 2-propenoate, and octadecyl 2-propenoate"/>
        <s v="2-Propenoic acid, eicosyl ester, polymers with branched octyl acrylate, 2-[[(heptadecafluorooctyl)sulfonyl]methylamino]ethyl acrylate, 2-[methyl[(nonafluorobutyl)sulfonyl]amino]ethyl acrylate, 2-[methyl[(pentadecafluoroheptyl)sulfonyl]amino]ethyl acrylate, 2-[methyl[(tridecafluorohexyl)sulfonyl]amino]ethyl acrylate, 2-[methyl[(undecafluoropentyl)sulfonyl]amino]ethyl acrylate, polyethylene glycol acrylate methyl ether and stearyl acrylate"/>
        <s v="2-Propenoic acid, ethyl ester, polymer with 4-[[(1,1,2,2,3,3,4,4,5,5,6,6,7,7,8,8,8-heptadecafluorooctyl)sulfonyl]methylamino]butyl 2-propenoate, 4-[methyl[(1,1,2,2,3,3,4,4,4-nonafluorobutyl)sulfonyl]amino]butyl 2-propenoate, .alpha.-(2-methyl-1-oxo-2-propen-1-yl)-.omega.-hydroxypoly(oxy-1,4-butanediyl), .alpha.-(2-methyl"/>
        <s v="2-Propenoic acid, gamma-omega-perfluoro-C8-14-alkyl esters"/>
        <s v="2-Propenoic acid, perfluoro-C8-16-alkyl esters"/>
        <s v="2-Propenoic acid, polymer with 2-[ethyl[(heptadecafluorooctyl)sulfonyl]amino]ethyl 2-methyl-2-propenoate and octadecyl 2-propenoate"/>
        <s v="2-Propenoic acid, γ-ω-perfluoro-C8-14-alkyl esters"/>
        <s v="2-Propenoicacid,3,3,4,4,5,5,6,6,7,7,8,8,9,9,10,10,11,11,12,12,12-heneicosafluorododecylester"/>
        <s v="3,3,4,4,5,5,6,6,7,7,8,8,9,9,10,10,10-Heptadecafluordecan-1-ol"/>
        <s v="3,3,4,4,5,5,6,6,7,7,8,8,9,9,10,10,10-heptadecafluorodecan-1-ol"/>
        <s v="3,3,4,4,5,5,6,6,7,7,8,8,9,9,10,10,10-heptadecafluorodecyl acrylate"/>
        <s v="3,3,4,4,5,5,6,6,7,7,8,8,9,9,10,10,10-heptadecafluorodecyl methacrylate"/>
        <s v="3,3,4,4,5,5,6,6,7,7,8,8,9,9,10,10,11,11,12,12,12-henicosafluorododecene"/>
        <s v="3,3,4,4,5,5,6,6,7,7,8,8,9,9,10,10,11,11,12,12,12-henicosafluorododecyl dihydrogen phosphate"/>
        <s v="3,3,4,4,5,5,6,6,7,7,8,8,9,9,10,10,11,11,12,12,13,13,14,14,14-pentacosafluorotetradecanol"/>
        <s v="3,3,4,4,5,5,6,6,7,7,8,8,9,9,10,10,11,11,12,12,13,13,14,14,14-pentacosafluorotetradecyl methacrylate"/>
        <s v="3,3,4,4,5,5,6,6,7,7,8,8,9,9,10,10,11,11,12,12,13,13,14,14,15,15,16,16,16-nonacosafluorohexadecanol"/>
        <s v="3,3,4,4,5,5,6,6,7,7,8,8,9,9,10,10,11,11,12,12,13,13,14,14,15,15,16,16,16-nonacosafluorohexadecyl methacrylate"/>
        <s v="3,3,4,4,5,5,6,6,7,7,8,8,9,9,10,10,11,11,12,12,13,13,14,14,15,15,16,16,17,18,18,18-dotriacontafluoro-17-(trifluoromethyl)octadecyl acrylate"/>
        <s v="3,3,4,4,5,5,6,6,7,7,8,8,9,9,10,10,11,11,12,12,13,13,14,14,15,15,16,16,17,18,18,18-dotriacontafluoro-17-(trifluoromethyl)octadecyl methacrylate"/>
        <s v="3,3,4,4,5,5,6,6,7,7,8,8,9,9,10,10,11,11,12,12,13,13,14,14,15,16,16,16-octacosafluoro-15-(trifluoromethyl)hexadecyl acrylate"/>
        <s v="3,3,4,4,5,5,6,6,7,7,8,8,9,9,10,10,11,11,12,12,13,13,14,14,15,16,16,16-octacosafluoro-15-(trifluoromethyl)hexadecyl methacrylate"/>
        <s v="3,3,4,4,5,5,6,6,7,7,8,8,9,9,10,10,11,11,12,12,13,14,14,14-tetracosafluoro-13-(trifluoromethyl)tetradecyl acrylate"/>
        <s v="3,3,4,4,5,5,6,6,7,7,8,8,9,9,10,10,11,11,12,12,13,14,14,14-tetracosafluoro-13-(trifluoromethyl)tetradecyl methacrylate"/>
        <s v="3,3,4,4,5,5,6,6,7,7,8,8,9,9,10,10,11,12,12,12-icosafluoro-11-(trifluoromethyl) dodecyl methacrylate"/>
        <s v="3,3,4,4,5,5,6,6,7,7,8,8,9,9,10,10,11,12,12,12-icosafluoro-11-(trifluoromethyl)dodecyl methacrylate"/>
        <s v="3,3,4,4,5,5,6,6,-octafluoro-1-Hexene"/>
        <s v="3,3,4,5,5,5-hexafluoro-1-Pentene"/>
        <s v="3,3-Dichloro-1,1,1,2,2-pentafluoropropane"/>
        <s v="3,3-Dichloro-1,1,1-trifluoropropane"/>
        <s v="3,3'-dichlorobenzidine"/>
        <s v="3,3'-dimethoxybenzidine"/>
        <s v="3,3'-dimethylbenzidine"/>
        <s v="3,4-bis[(2,2,3,3,4,4,5,5,6,6,7,7,8,8,8-pentadecafluoro-1-oxooctyl)amino]benzenesulphonyl chloride"/>
        <s v="3,5,3’,5’-Tetrabromo-bisphenol A (TBBPA)"/>
        <s v="3,6,9,12,15,18,21,24-Octaoxahexacosan-1-ol,26-(4-nonylphenoxy)-"/>
        <s v="3,6,9,12,15,18-Hexaoxaeicosan-1-ol, 20-(4-nonylphenoxy)-"/>
        <s v="3,6,9,12,15-Pentaoxaheptadecan-1-ol,17-(4-nonylphenoxy)-"/>
        <s v="3-Bromobiphenyl"/>
        <s v="3-Chloro-1,1,1-trifluoropropane"/>
        <s v="3-Chloro-1,1,2,2-tetrafluoropropane"/>
        <s v="4-(1,1,5-Trimethylhexyl)phenol"/>
        <s v="4-(1-Ethyl-1,3-dimethylpentyl)phenol"/>
        <s v="4-(1-Ethyl-1,4-dimethylpentyl)phenol"/>
        <s v="4-(1-ethyl-1-methylhexyl)phenol"/>
        <s v="4-(3-ethylheptan-2-yl)phenol"/>
        <s v="4,4,5,5,6,6,7,7,8,8,9,9,10,10,11,11,12,12,13,13,13-henicosafluoro-2-hydroxytridecyl dihydrogen phosphate"/>
        <s v="4,4,5,5,6,6,7,7,8,8,9,9,10,10,11,11,12,12,13,13,14,14,15,15,15-pentacosafluoro-2-hydroxypentadecyl dihydrogen phosphate"/>
        <s v="4,4,5,5,6,6,7,7,8,8,9,9,10,10,11,11,12,12,13,13,14,14,15,15,16,16,17,17,17-nonacosafluoro-2-hydroxyheptadecyl dihydrogen phosphate"/>
        <s v="4,4,5,5,6,6,7,7,8,8,9,9,10,10,11,11,12,12,13,13,14,14,15,15,16,17,17,17-octacosafluoro-2-hydroxy-16-(trifluoromethyl)heptadecyl acrylate"/>
        <s v="4,4,5,5,6,6,7,7,8,8,9,9,10,10,11,11,12,12,13,13,14,14,15,15,16,17,17,17-octacosafluoro-2-hydroxy-16-(trifluoromethyl)heptadecyl dihydrogen phosphate"/>
        <s v="4,4,5,5,6,6,7,7,8,8,9,9,10,10,11,11,12,12,13,13,14,15,15,15-tetracosafluoro-2-211etrieve-14-(trifluoromethyl)pentadecyl acrylate"/>
        <s v="4,4,5,5,6,6,7,7,8,8,9,9,10,10,11,11,12,12,13,13,14,15,15,15-tetracosafluoro-2-hydroxy-14-(trifluoromethyl)pentadecyl acrylate"/>
        <s v="4,4,5,5,6,6,7,7,8,8,9,9,10,10,11,11,12,12,13,13,14,15,15,15-tetracosafluoro-2-hydroxy-14-(trifluoromethyl)pentadecyl dihydrogen phosphate"/>
        <s v="4,4,5,5,6,6,7,7,8,8,9,9,10,10,11,11,12,13,13,13-icosafluoro-2-hydroxy-12-(trifluoromethyl)tridecyl dihydrogen phosphate"/>
        <s v="4,4,5,5,6,6,7,7,8,8,9,9,9- tridecafluorononanoic acid"/>
        <s v="4,4'-methylene-bis(2-chloroaniline)"/>
        <s v="4,4'-methylenedianiline"/>
        <s v="4,4'-methylenedi-o-toluidine"/>
        <s v="4,4'-oxydianiline"/>
        <s v="4,4'-thiodianiline"/>
        <s v="4-amino azobenzene"/>
        <s v="4-Bromobiphenyl"/>
        <s v="4-chloroaniline"/>
        <s v="4-chloro-o-toluidine"/>
        <s v="4-methoxy-m-phenylenediamine"/>
        <s v="4-methyl-m-phenylenediamine"/>
        <s v="4-tert-Nonylphenol diethoxylate"/>
        <s v="5-nitro-o-toluidine"/>
        <s v="6:2 fluorotelomer acrylate"/>
        <s v="6:2 fluorotelomer alcohol"/>
        <s v="6:2 fluorotelomer amdehyde"/>
        <s v="6:2 fluorotelomer carboxylic acid"/>
        <s v="6:2 fluorotelomer methacrylate"/>
        <s v="6:2 fluorotelomer olefin"/>
        <s v="6:2 fluorotelomer phosphate monoester"/>
        <s v="6:2 fluorotelomer unsaturated aldehyde"/>
        <s v="6:2 fluorotelomer unsaturated carboxylic acid"/>
        <s v="6-methoxy-m-toluidine"/>
        <s v="Acetic acid, 2,2,2-trichloro-, 2,3,4,5,6-pentachlorophenyl ester"/>
        <s v="Acetic acid, 2,2-dichloro-, 2,3,4,5,6-pentachlorophenyl ester"/>
        <s v="Actinolite"/>
        <s v="Aliphatic perfluoroalkane"/>
        <s v="Alkanes, C10-12, chloro"/>
        <s v="Alkanes, C10-13, chloro"/>
        <s v="Alkanes, C12-13, chloro"/>
        <s v="Alkanes, C14-16, chloro"/>
        <s v="Alkanes, C14-17, chloro"/>
        <s v="Alkanes, chloro"/>
        <s v="Alkyl iodides, C10-12, gamma-omega-perfluoro"/>
        <s v="Alkyl iodides, C10-12, γ-ω-perfluoro"/>
        <s v="Alkyl iodides, C4-20, gamma-omega-perfluoro"/>
        <s v="Alkyl iodides, C4-20, γ-ω-perfluoro"/>
        <s v="Alkyl iodides, C6-18, perfluoro"/>
        <s v="alpha-hexabromocyclododecane"/>
        <s v="Americium-241"/>
        <s v="Amides, C7-19, α-ω-perfluoro-N,N-bis(hydroxyethyl)"/>
        <s v="Ammonium 1,1,2,2,3,3,4,4,4-nonafluorobutane-1-sulphonate"/>
        <s v="ammonium 2,3,3,3-tetrafluoro-2-(heptafluoropropoxy)propanoate"/>
        <s v="Ammonium nonadecafluorodecanoate"/>
        <s v="Ammonium pentadecafluorooctanoate"/>
        <s v="Ammonium perchlorate"/>
        <s v="Ammonium perfluoroheptanoate"/>
        <s v="ammonium perfluorohexane-1-sulphonate"/>
        <s v="ammonium perfluorooctane sulfonate"/>
        <s v="Ammonium salt of perfluorononan-1-oic-acid"/>
        <s v="Ammonium tricosafluorododecanoate"/>
        <s v="ammonium undecafluorohexanoate"/>
        <s v="Amosite (Grunerite)"/>
        <s v="Anthophyllite"/>
        <s v="Antimony nickel titanium oxide yellow"/>
        <s v="Asbestos"/>
        <s v="Barium chromate"/>
        <s v="Barium perchlorate"/>
        <s v="Benzamide, 4-[[4-[[[2-[[(1,1,2,2,3,3,4,4,5,5,6,6,7,7,8,8,8-heptadecafluorooctyl)sulfonyl]propylamino]ethyl]amino]carbonyl]phenyl]methyl]-N-octadecyl-"/>
        <s v="Benzene, 1-methoxy-4-[2-[(1,1,2,2,3,3,4,4,5,5,6,6,6- tridecafluorohexyl)sulfonyl]ethenyl]-"/>
        <s v="Benzene, 1-methyl-4-[1-(phenylthio)-2-[(1,1,2,2,3,3,4,4,5,5,6,6,6- tridecafluorohexyl)sulfonyl]ethyl]-"/>
        <s v="Benzene, 1-methyl-4-[2-[(1,1,2,2,3,3,4,4,5,5,6,6,6- tridecafluorohexyl)sulfonyl]ethenyl]-"/>
        <s v="Benzenesulfonic acid, [[[(1,1,2,2,3,3,4,4,5,5,5-undecafluoropentyl)sulfonyl]amino]methyl]-, sodium salt (1:1)"/>
        <s v="Benzenesulfonic acid, [[[(1,1,2,2,3,3,4,4,5,5,6,6,6-tridecafluorohexyl)sulfonyl]amino]methyl]-, sodium salt (1:1)"/>
        <s v="Benzenesulfonic acid, [[[(1,1,2,2,3,3,4,4,5,5,6,6,7,7,8,8,8-heptadecafluorooctyl)sulfonyl]amino]methyl]-, sodium salt (1:1)"/>
        <s v="Benzenesulfonic acid, ar-[[[(1,1,2,2,3,3,4,4,5,5,6,6,7,7,7-pentadecafluoroheptyl)sulfonyl]amino]methyl]-, sodium salt (1:1)"/>
        <s v="Benzidine"/>
        <s v="Benzoic acid, 2,3,4,5-tetrachloro-6-[[[3-[[(1,1,2,2,3,3,4,4,5,5,5-undecafluoropentyl)sulfonyl]oxy]phenyl]amino]carbonyl]-, potassium salt (1:1)"/>
        <s v="Benzoic acid, 2,3,4,5-tetrachloro-6-[[[3-[[(1,1,2,2,3,3,4,4,5,5,6,6,6-tridecafluorohexyl)sulfonyl]oxy]phenyl]amino]carbonyl]-, potassium salt (1:1)"/>
        <s v="Benzoic acid, 2,3,4,5-tetrachloro-6-[[[3-[[(1,1,2,2,3,3,4,4,5,5,6,6,7,7,7-pentadecafluoroheptyl)sulfonyl]oxy]phenyl]amino]carbonyl]-, potassium salt (1:1)"/>
        <s v="Benzoic acid, 2,3,4,5-tetrachloro-6-[[[3-[[(heptadecafluorooctyl)sulfonyl]oxy]phenyl]amino]carbonyl]-, monopotassium salt"/>
        <s v="Benzyl butyl phthalate (BBP)"/>
        <s v="Beta-Cyclodextrin, compd. with 1,1,2,2,3,3,4,4,5,5,6,6,6-tridecafluoro-1-hexanesulfonic acid ion(1-)(1:1)"/>
        <s v="beta-hexabromocyclododecane"/>
        <s v="Biphenyl-4-ylamine"/>
        <s v="Bis (2-ethylhexyl) phthalate (DEHP)"/>
        <s v="Bis(2-ethylhexyl) tetrabromophthalate"/>
        <s v="Bis(2-ethylhexyl)tetrabromo-phthalate"/>
        <s v="bis(2-hydroxyethyl)methyl(4,4,5,5,6,6,7,7,8,8,9,9,10,10,11,11,12,12,13,13,14,14,15,15,15-pentacosafluoro-2-hydroxypentadecyl)ammonium iodide"/>
        <s v="bis(2-hydroxyethyl)methyl[4,4,5,5,6,6,7,7,8,8,9,9,10,10,11,11,12,12,13,13,14,15,15,15-tetracosafluoro-2-hydroxy-14-(trifluoromethyl)pentadecyl] ammonium iodide"/>
        <s v="Bis(3,3,4,4,5,5,6,6,7,7,8,8,9,9,10,10,10-heptadecafluorodecyl) hydrogen phosphate"/>
        <s v="bis(4-t-butylphenyl)iodonium perfluorobutanesulfonate"/>
        <s v="bis(4-tert-butylphenyl)iodonium nonafluorobutane-1-sulfonate"/>
        <s v="Bis(methyl)tetrabromo-phthalate"/>
        <s v="Bis(perfluorooctyl)phosphinic acid"/>
        <s v="Bis(tributyltin)2,3-dibromosuccinate"/>
        <s v="Bis(tributyltin)fumalate"/>
        <s v="Bis(tributyltin)maleate"/>
        <s v="Bis(tributyltin)phthalate"/>
        <s v="bis[3,3,4,4,5,5,6,6,7,7,8,8,9 ,9,10,10,11,11,12,12,12- henicosafluorododecyl] hydrogen phosphate"/>
        <s v="Bis[3,3,4,4,5,5,6,6,7,7,8,8,9,9,10,10,11,11,12,12,12-henicosafluorododecyl] hydrogen phosphate"/>
        <s v="Boric acid (H3BO3), disodium salt"/>
        <s v="Boric acid (H3BO3), sodium salt (1:1)"/>
        <s v="boric acid (H3BO3), sodium salt, hydrate"/>
        <s v="Boric acid, sodium salt"/>
        <s v="Brominated epoxy resin end-capped with tribromophenol"/>
        <s v="Brominated flame retardant which comes under notation of ISO 1043-4 code number FR(14)  [Aliphatic/alicyclic brominated compounds]"/>
        <s v="Brominated flame retardant which comes under notation of ISO 1043-4 code number FR(15)  [Aliphatic/alicyclic brominated compounds in combination with antimony compounds]"/>
        <s v="Brominated flame retardant which comes under notation of ISO 1043-4 code number FR(16)  [Aromatic brominated compounds excluding brominated diphenyl ether and biphenyls)]"/>
        <s v="Brominated flame retardant which comes under notation of ISO 1043-4 code number FR(17)  [Aromatic brominated compounds excluding brominated diphenyl ether and biphenyls) in combination with antimony compounds]"/>
        <s v="Brominated flame retardant which comes under notation of ISO 1043-4 code number FR(22)  [Aliphatic/alicyclic chlorinated and brominated compounds]"/>
        <s v="Brominated flame retardant which comes under notation of ISO 1043-4 code number FR(42)  [Brominated organic phosphorus compounds]"/>
        <s v="Bromo-/Chloro-alpha-olefin"/>
        <s v="Bromo-/Chloro-paraffins"/>
        <s v="Bromochlorodifluoromethane"/>
        <s v="Bromochloromethane"/>
        <s v="Bromodifluoroethane"/>
        <s v="Bromodifluoromethane"/>
        <s v="Bromodifluoropropane"/>
        <s v="Bromodiphenyl  ether"/>
        <s v="Bromoethane"/>
        <s v="Bromofluoroethane"/>
        <s v="Bromofluoromethane"/>
        <s v="Bromofluoropropane"/>
        <s v="Bromohexafluoropropane"/>
        <s v="Bromomethane"/>
        <s v="Bromopentafluoropropane"/>
        <s v="Bromotetrafluoroethane"/>
        <s v="Bromotetrafluoropropane"/>
        <s v="Bromotrifluoroethane"/>
        <s v="Bromotrifluoromethane"/>
        <s v="Bromotrifluoropropane"/>
        <s v="Butane, 1,1,1,2,2,3,3,4,4-nonafluoro-4-methoxy-"/>
        <s v="Butanoic acid, 2,3,3,4,4,4-hexafluoro-2-[2,2,2-trifluoro-1,1-bis(trifluoromethyl)ethyl]-"/>
        <s v="Butanoic acid, 2,3,4,4,4-pentafluoro-2-[1,2,2,2-tetrafluoro-1-(trifluoromethyl)ethyl]-3-(trifluoromethyl)-"/>
        <s v="Butanoic acid, 3,3,4,4,4-pentafluoro-2,2-bis(1,1,2,2,2-pentafluoroethyl)-"/>
        <s v="Butanoic acid, 3,3,4,4,4-pentafluoro-2-[1,2,2,2-tetrafluoro-1-(trifluoromethyl)ethyl]-2-(trifluoromethyl)-"/>
        <s v="Butanoic acid, 4,4,4-trifluoro-2,2,3,3-tetrakis(trifluoromethyl)-"/>
        <s v="Cadmium"/>
        <s v="Cadmium oxide"/>
        <s v="Cadmium sulfide"/>
        <s v="Calcium chromate"/>
        <s v="Carbamic acid, [2-(sulfothio)ethyl]-, C-(γ-ω-perfluoro-C6-9-alkyl) esters, monosodium salts"/>
        <s v="Carbamic acid, N,N'-(4-methyl-1,3-phenylene)bis-, bis[2-[ethyl[(perfluoro-C4-8-alkyl)sulfonyl]amino]ethyl] ester"/>
        <s v="Carbamic acid, N,N'-(4-methyl-1,3-phenylene)bis-, C,C'-bis[2-[ethyl[(1,1,2,2,3,3,4,4,5,5,6,6,7,7,8,8,8-heptadecafluorooctyl)sulfonyl]amino]ethyl] ester"/>
        <s v="Carbonic acid, 1,1-dimethylethyl pentachlorophenyl ester"/>
        <s v="Carboxylic acids, C7-13, perfluoro, ammonium salts"/>
        <s v="Cesium-137"/>
        <s v="Chlorinated and brominated phosphate ester"/>
        <s v="Chloro(triisobutyl)stannane"/>
        <s v="Chlorodifluoroethane"/>
        <s v="Chlorodifluoromethane"/>
        <s v="Chlorodifluoropropane"/>
        <s v="Chlorofluoroethane"/>
        <s v="Chlorofluoromethane"/>
        <s v="Chlorofluoropropane"/>
        <s v="Chloroheptafluoropropane"/>
        <s v="Chloromethane"/>
        <s v="Chloronaphthalene"/>
        <s v="Chloropentafluoropropane"/>
        <s v="Chlorotetrafluoroethane"/>
        <s v="Chlorotetrafluoropropane"/>
        <s v="Chlorotrifluoroethane"/>
        <s v="Chlorotrifluoroethylene polymer"/>
        <s v="Chlorotrifluoromethane"/>
        <s v="Chlorotrifluoropropane"/>
        <s v="Chromium(3+) perfluorooctanoate"/>
        <s v="Chromium, diaquatetrachloro[.mu.-[N-ethyl-N-[(1,1,2,2,3,3,4,4,5,5,5-undecafluoropentyl)sulfonyl]glycinato-.kappa.O:.kappa.O']]-.mu.-hydroxybis(2-propanol)di-"/>
        <s v="Chromium, diaquatetrachloro[.mu.-[N-ethyl-N-[(1,1,2,2,3,3,4,4,5,5,6,6,6-tridecafluorohexyl)sulfonyl]glycinato-.kappa.O:.kappa.O']]-.mu.-hydroxybis(2-propanol)di-"/>
        <s v="Chromium, diaquatetrachloro[.mu.-[N-ethyl-N-[(1,1,2,2,3,3,4,4,5,5,6,6,7,7,7-pentadecafluoroheptyl)sulfonyl]glycinato-.kappa.O:.kappa.O']]-.mu.-hydroxybis(2-propanol)-"/>
        <s v="Chromium, diaquatetrachloro[.mu.-[N-ethyl-N-[(heptadecafluorooctyl)sulfonyl]glycinato-.kappa.O:.kappa.O']]-.mu.-hydroxybis(2-methylpropanol)di-"/>
        <s v="Chrysotile"/>
        <s v="Cobalt titanate green spinel"/>
        <s v="Copolymer of alkyl(c=8) acrylate,methyl methacrylate and tributyltin methacrylate"/>
        <s v="Crocidolite"/>
        <s v="Cyclohexanesulfonic acid, 1,2,2,3,3,4,4,5,5,6,6-undecafluoro-, potassium salt (1:1)"/>
        <s v="Cyclohexanesulfonic acid, 1,2,2,3,3,4,5,5,6,6-decafluoro-4-(1,1,2,2,2-pentafluoroethyl)-, potassium salt (1:1)"/>
        <s v="Cyclohexanesulfonic acid, decafluoro(pentafluoroethyl)-, potassium salt"/>
        <s v="Cyclohexanesulfonic acid, decafluoro(trifluoromethyl)-, potassium salt (1:1)"/>
        <s v="Cyclohexanesulfonic acid, nonafluorobis(trifluoromethyl)-, potassium salt"/>
        <s v="Cyclohexanesulfonyl fluoride, 1,2,2,3,3,4,4,5,5,6,6-undecafluoro-"/>
        <s v="Cyclohexanesulfonyl fluoride, decafluoro(trifluoromethyl)-"/>
        <s v="Cyclohexanesulfonyl fluoride, decafluoro-1,1,2,2,2-(pentafluoroethyl)-"/>
        <s v="Cyclohexanesulfonyl fluoride, nonafluorobis(trifluoromethyl)-"/>
        <s v="Decabromobiphenyl"/>
        <s v="Decabromodiphenyl  ether"/>
        <s v="Decabromo-diphenyl-ethane"/>
        <s v="Decafluorobutane"/>
        <s v="Decane, 1,1,1,2,2,3,3,4,4,5,5,6,6,7,7,8,8,9,9,10,10-heneicosafluoro-10-iodo-"/>
        <s v="Decane, 1,1,1,2,3,3,4,4,5,5,6,6,7,7,8,8,9,9,10,10-eicosafluoro-10-iodo-2-(trifluoromethyl)-"/>
        <s v="Decanoic acid, 2,2,3,3,4,4,5,5,6,6,7,7,8,8,9,10,10,10-octadecafluoro-9-(trifluoromethyl)-, ammonium salt"/>
        <s v="Decanoic acid, 2,2,3,3,4,4,5,5,6,6,7,7,8,8,9,9,10,10,10-nonadecafluoro-"/>
        <s v="Decanoic acid, 3,3,4,4,5,5,6,6,7,7,8,8,9,9,10,10,10-heptadecafluoro-"/>
        <s v="di-, tri- and tetrachlorotetradecane"/>
        <s v="Diammonium 3,3,4,4,5,5,6,6,7,7,8,8,9,9,10,10,10-heptadecafluorodecyl phosphate"/>
        <s v="Diammonium 4,4,5,5,6,6,7,7,8,8,9,9,10,10,11,11,11-heptadecafluoro-2-hydroxyundecyl phosphate"/>
        <s v="Diammonium 4,4,5,5,6,6,7,7,8,8,9,9,10,10,11,11,12,12,13,13,13-henicosafluoro-2-hydroxytridecyl phosphate"/>
        <s v="Diammonium 4,4,5,5,6,6,7,7,8,8,9,9,10,10,11,11,12,12,13,13,14,14,15,15,15-pentacosafluoro-2-hydroxypentadecyl phosphate"/>
        <s v="Diammonium 4,4,5,5,6,6,7,7,8,8,9,9,10,10,11,11,12,12,13,13,14,14,15,15,16,16,17,17,17-nonacosafluoro-2-hydroxyheptadecyl phosphate"/>
        <s v="Diammonium 4,4,5,5,6,6,7,7,8,8,9,9,10,10,11,11,12,12,13,13,14,14,15,15,16,17,17,17-octacosafluoro-2-hydroxy-16-(trifluoromethyl)heptadecyl phosphate"/>
        <s v="Diammonium 4,4,5,5,6,6,7,7,8,8,9,9,10,10,11,11,12,12,13,13,14,15,15,15-tetracosafluoro-2-hydroxy-14-(trifluoromethyl)pentadecyl phosphate"/>
        <s v="Diammonium 4,4,5,5,6,6,7,7,8,8,9,9,10,10,11,11,12,13,13,13-icosafluoro-2-hydroxy-12-(trifluoromethyl)tridecyl phosphate"/>
        <s v="Dibenzo[k,n][1,4,7,10,13]tetraoxathiacyclopentadecinium, 19-[4-(1,1-dimethylethyl)phenyl]-6,7,9,10,12,13-hexahydro-, 1,1,2,2,3,3,4,4,5,5,6,6,6-tridecafluoro-1-hexanesulfonate (1:1)"/>
        <s v="Dibromobiphenyl"/>
        <s v="Dibromodifluoroethane"/>
        <s v="Dibromodifluoromethane"/>
        <s v="Dibromodifluoropropane"/>
        <s v="Dibromodiphenyl ethers"/>
        <s v="Dibromofluoroethane"/>
        <s v="Dibromofluoromethane"/>
        <s v="Dibromofluoropropane"/>
        <s v="Dibromo-neopentyl-glycol"/>
        <s v="Dibromopentafluoropropane"/>
        <s v="Dibromo-propanol"/>
        <s v="Dibromo-styrene grafted PP"/>
        <s v="Dibromotetrafluoroethane"/>
        <s v="Dibromotetrafluoropropane"/>
        <s v="Dibromotrifluoroethane"/>
        <s v="Dibromotrifluoropropane"/>
        <s v="Dibutyl phthalate (DBP)"/>
        <s v="Dibutyltin diacetate"/>
        <s v="Dibutyltin dilaurate"/>
        <s v="Dibutyltin maleate"/>
        <s v="Dibutyltin oxide"/>
        <s v="Dichlorodifluoroethane"/>
        <s v="Dichlorodifluoromethane"/>
        <s v="Dichlorodifluoropropane"/>
        <s v="Dichlorofluoromethane"/>
        <s v="Dichlorofluoropropane"/>
        <s v="Dichlorohexafluoropropane"/>
        <s v="Dichloronaphthalene"/>
        <s v="Dichloropentafluoropropane"/>
        <s v="Dichlorotetrafluoroethane"/>
        <s v="Dichlorotetrafluoropropane"/>
        <s v="Dichlorotrifluoroethane"/>
        <s v="Dichlorotrifluoropropane"/>
        <s v="didecyldimethylammonium perfluorooctane sulfonate"/>
        <s v="diethanolammonium perfluorooctane sulfonate"/>
        <s v="Difluoromethane"/>
        <s v="Diisobutyl phthalate (DIBP)"/>
        <s v="Diisodecycl phthalate (DIDP)"/>
        <s v="Diisononyl phthalate (DINP)"/>
        <s v="dimethyl(phenyl)sulfanium perfluorobutanesulfonate"/>
        <s v="Di-n-octyl phthalate (DNOP)"/>
        <s v="Dioctyl Tin Oxide"/>
        <s v="Dioctyltin dilaurate"/>
        <s v="dioctyltin dilaurate; stannane, dioctyl-, bis(coco acyloxy) derivs."/>
        <s v="Disodium tetraborate, anhydrous"/>
        <s v="Disodium tetraborate, decahydrate"/>
        <s v="Disodium tetraborate, pentahydrate"/>
        <s v="Dodecafluoropentane"/>
        <s v="Dodecane, 1,1,1,2,2,3,3,4,4,5,5,6,6,7,7,8,8,9,9,10,10,11,11,12,12-pentacosafluoro-12-iodo-"/>
        <s v="Dodecane, 1,1,1,2,2,3,3,4,4,5,5,6,6,7,7,8,8,9,9,10,10-heneicosafluoro-12-iodo-"/>
        <s v="Dodecane, 1,1,1,2,3,3,4,4,5,5,6,6,7,7,8,8,9,9,10,10,11,11,12,12-tetracosafluoro-12-iodo-2-"/>
        <s v="Dodecanoic acid, 2,2,3,3,4,4,5,5,6,6,7,7,8,8,9,9,10,10,11,11,12,12,12-tricosafluoro-"/>
        <s v="Dodecanoic acid, 2,2,3,3,4,4,5,5,6,6,7,7,8,8,9,9,10,10,11,12,12,12-docosafluoro-11-(trifluoromethyl)-"/>
        <s v="Dodecanoic acid, 2,2,3,3,4,4,5,5,6,6,7,7,8,8,9,9,10,10,11,12,12,12-docosafluoro-11-(trifluoromethyl)-, compd. With ethanamine (1:1)"/>
        <s v="Dodecanoic acid, 3,3,4,4,5,5,6,6,7,7,8,8,9,9,10,10,11,11,12,12,12-heneicosafluoro-"/>
        <s v="Dodecanoyl fluoride, 2,2,3,3,4,4,5,5,6,6,7,7,8,8,9,9,10,10,11,12,12,12-docosafluoro-11-(trifluoromethyl)-"/>
        <s v="Eicosanoic acid, nonatriacontafluoro-"/>
        <s v="Ethanaminium, N,N,N-triethyl-, 2,2,3,3,4,4,5,5,6,6,7,7,8,8,8-pentadecafluorooctanoate (1:1)"/>
        <s v="Ethanaminium, N,N,N-triethyl-, salt with1,1,2,2,3,3,4,4,5,5,6,6,6-tridecafluoro-1-hexanesulfonic acid (1:1)"/>
        <s v="Ethanaminium, N-[4-[[4-(diethylamino)phenyl][4-(ethylamino)-1-naphthalenyl]methylene]-2,5-cyclohexadien-1-ylidene]-N-ethyl-, 1,1,2,2,3,3,4,4,5,5,6,6,6-tridecafluoro-1-hexanesulfonate (1:1)"/>
        <s v="Ethanesulfonic acid, 2-[1-[difluoro[(trifluoroethenyl)oxy]methyl]-1,2,2,2,-tetrafluoroethyoxy-1,1,2,2-tetrafluoro-, polymer with tetrafluoroethene"/>
        <s v="Ethanol, 2-(4-nonylphenoxy)-"/>
        <s v="Ethanol, 2,2'-iminobis-, compd. with a,a'-[phosphinicobis(oxy-2,1-ethanediyl)]bis[ω-fluoropoly(difluoromethylene)] (1:1)"/>
        <s v="Ethanol, 2,2'-iminobis-, compd. with a-fluoro-ω-[2-(phosphonooxy)ethyl]poly(difluoromethylene) (1:1)"/>
        <s v="Ethanol, 2,2'-iminobis-, compd. with a-fluoro-ω-[2-(phosphonooxy)ethyl]poly(difluoromethylene) (2:1)"/>
        <s v="Ethanol, 2-[2-(4-nonylphenoxy)ethoxy]-"/>
        <s v="Ethanol, 2-[2-[2-[2-(4-nonylphenoxy)ethoxy]ethoxy]ethoxy]-"/>
        <s v="ethene,1,1,2,2-tetrafluoro-, polymer with 1,1'oxybis[ethene]"/>
        <s v="Ethyl pentadecafluorooctanoate"/>
        <s v="Ethyl perfluoroalkyl ether"/>
        <s v="Ethyl perfluoroisoalkyl ether"/>
        <s v="Ethyl perfluoroisobutyl ether"/>
        <s v="Ethyl perfluorooctanoate"/>
        <s v="Ethylene-bis(5,6-dibromo-norbornane-2,3-dicarboximide)"/>
        <s v="Fatty acids, C18-unsaturated, dimers, 2-[methyl[(perfluoro-C4-8-alkyl)sulfonyl]amino]ethyl esters"/>
        <s v="Fatty acids, C18-unsaturated, trimers, 2-[[(heptadecafluorooctyl)sulfonyl]methylamino]ethyl esters"/>
        <s v="Fatty acids, C18-unsaturated, trimers, 2-[methyl[(pentadecafluoroheptyl)sulfonyl]amino]ethyl esters"/>
        <s v="Fatty acids, C18-unsaturated, trimers, 2-[methyl[(tridecafluorohexyl)sulfonyl]amino]ethyl esters"/>
        <s v="Fatty acids, C18-unsaturated, trimers, 2-[methyl[(undecafluoropentyl)sulfonyl]amino]ethyl esters"/>
        <s v="Fatty acids, C7-13, perfluoro"/>
        <s v="Fatty acids, C7-13, perfluoro, ammonium salts"/>
        <s v="Fatty acids, C7-19, perfluoro"/>
        <s v="Fatty acids, linseed-oil, dimers, 2-[[(heptadecafluorooctyl)sulfonyl]methylamino]ethyl esters"/>
        <s v="Firemaster FF-1"/>
        <s v="Fluorinert heat transfer fluids (FC-40, FC-283) ???"/>
        <s v="Fluoroelastomers"/>
        <s v="Fluoroethylene-alkyl vinylether"/>
        <s v="Furan, 2-[1-(nitromethyl)-2-[(1,1,2,2,3,3,4,4,5,5,6,6,6- tridecafluorohexyl)sulfonyl]ethyl]-"/>
        <s v="Furan, 2-[1-(phenylthio)-2-[(1,1,2,2,3,3,4,4,5,5,6,6,6- tridecafluorohexyl)sulfonyl]ethyl]-"/>
        <s v="Furan, 2-[2-[(1,1,2,2,3,3,4,4,5,5,6,6,6-tridecafluorohexyl)sulfonyl]ethenyl]-"/>
        <s v="Gamma-Cyclodextrin, compd. with 1,1,2,2,3,3,4,4,5,5,6,6,6-tridecafluoro-1-hexanesulfonic acid ion(1-)(1:1)"/>
        <s v="gamma-hexabromocyclododecane"/>
        <s v="Glycine, N-[(1,1,2,2,3,3,4,4,5,5,6,6,7,7,8,8,8-heptadecafluorooctyl)sulfonyl]-N-propyl-, potassium salt (1:1)"/>
        <s v="Glycine, N-ethyl-N-[(1,1,2,2,3,3,4,4,5,5,5-undecafluoropentyl)sulfonyl]-"/>
        <s v="Glycine, N-ethyl-N-[(1,1,2,2,3,3,4,4,5,5,5-undecafluoropentyl)sulfonyl]-, ethyl ester"/>
        <s v="Glycine, N-ethyl-N-[(1,1,2,2,3,3,4,4,5,5,5-undecafluoropentyl)sulfonyl]-, potassium salt (1:1)"/>
        <s v="Glycine, N-ethyl-N-[(1,1,2,2,3,3,4,4,5,5,5-undecafluoropentyl)sulfonyl]-, sodium salt (1:1)"/>
        <s v="Glycine, N-ethyl-N-[(1,1,2,2,3,3,4,4,5,5,6,6,6-tridecafluorohexyl)sulfonyl]-"/>
        <s v="Glycine, N-ethyl-N-[(1,1,2,2,3,3,4,4,5,5,6,6,6-tridecafluorohexyl)sulfonyl]-, ethyl ester"/>
        <s v="Glycine, N-ethyl-N-[(1,1,2,2,3,3,4,4,5,5,6,6,6-tridecafluorohexyl)sulfonyl]-, potassium salt (1:1)"/>
        <s v="Glycine, N-ethyl-N-[(1,1,2,2,3,3,4,4,5,5,6,6,6-tridecafluorohexyl)sulfonyl]-, sodium salt (1:1)"/>
        <s v="Glycine, N-ethyl-N-[(1,1,2,2,3,3,4,4,5,5,6,6,7,7,7-pentadecafluoroheptyl)sulfonyl]-"/>
        <s v="Glycine, N-ethyl-N-[(1,1,2,2,3,3,4,4,5,5,6,6,7,7,7-pentadecafluoroheptyl)sulfonyl]-, ethyl ester"/>
        <s v="Glycine, N-ethyl-N-[(1,1,2,2,3,3,4,4,5,5,6,6,7,7,7-pentadecafluoroheptyl)sulfonyl]-, potassium salt (1:1)"/>
        <s v="Glycine, N-ethyl-N-[(1,1,2,2,3,3,4,4,5,5,6,6,7,7,7-pentadecafluoroheptyl)sulfonyl]-, sodium salt (1:1)"/>
        <s v="Glycine, N-ethyl-N-[(1,1,2,2,3,3,4,4,5,5,6,6,7,7,8,8,8-heptadecafluorooctyl)sulfonyl]-"/>
        <s v="Glycine, N-ethyl-N-[(1,1,2,2,3,3,4,4,5,5,6,6,7,7,8,8,8-heptadecafluorooctyl)sulfonyl]-, ethyl ester"/>
        <s v="Glycine, N-ethyl-N-[(1,1,2,2,3,3,4,4,5,5,6,6,7,7,8,8,8-heptadecafluorooctyl)sulfonyl]-, sodium salt (1:1)"/>
        <s v="Glycine, N-ethyl-N-[(heptadecafluorooctyl)sulfonyl]-, ammonium salt"/>
        <s v="Glycine, N-ethyl-N-[(heptadecafluorooctyl)sulfonyl]-, potassium salt"/>
        <s v="Glycine, N-propyl-N-[(1,1,2,2,3,3,4,4,5,5,6,6,6-tridecafluorohexyl)sulfonyl]-, potassium salt (1:1)"/>
        <s v="Henicosafluoro-10-iododecane"/>
        <s v="Henicosafluoroundecanoic acid"/>
        <s v="Heptabromobiphenyl"/>
        <s v="Heptabromodiphenylether"/>
        <s v="Heptachlorofluoropropane"/>
        <s v="Heptachloronaphthalene"/>
        <s v="Heptacosafluorotetradecanoic acid"/>
        <s v="Heptadecafluoro-1-[(2,2,3,3,4,4,5,5,6,6,7,7,8,8,8-pentadecafluorooctyl)oxy]nonene"/>
        <s v="Heptadecafluoro-1-iodooctane"/>
        <s v="Heptafluorobutyric acid"/>
        <s v="Heptanoic acid, 2,2,3,3,4,4,5,5,6,7,7,7-dodecafluoro-6-(trifluoromethyl)-"/>
        <s v="Heptanoic acid, 2,2,3,3,4,4,5,5,6,7,7,7-dodecafluoro-6-(trifluoromethyl)- , sodium salt (1:1)"/>
        <s v="Heptanoic acid, 2,2,3,3,4,4,5,5,6,7,7,7-dodecafluoro-6-(trifluoromethyl)-, aluminum salt (3:1)"/>
        <s v="Heptanoic acid, 2,2,3,3,4,4,5,5,6,7,7,7-dodecafluoro-6-(trifluoromethyl)-, ammonium salt (1:1)"/>
        <s v="Heptanoic acid, 2,2,3,3,4,4,5,5,6,7,7,7-dodecafluoro-6-(trifluoromethyl)-, chromium salt (1:x)"/>
        <s v="Heptanoic acid, 2,2,3,3,4,4,5,5,6,7,7,7-dodecafluoro-6-(trifluoromethyl)-, iron salt (1:x)"/>
        <s v="Heptanoic acid, 2,2,3,3,4,4,5,5,6,7,7,7-dodecafluoro-6-(trifluoromethyl)-, potassium salt (1:1)"/>
        <s v="Heptanoic acid, 2,2,3,3,4,4,5,6,6,7,7,7-dodecafluoro-5-(trifluoromethyl)-"/>
        <s v="Heptanoic acid, 2,2,3,3,4,5,5,6,6,7,7,7-dodecafluoro-4-(trifluoromethyl)-"/>
        <s v="Heptanoic acid, 2,2,3,4,4,5,5,6,6,7,7,7-dodecafluoro-3-(trifluoromethyl)-"/>
        <s v="Heptanoic acid, 2,3,3,4,4,5,5,6,6,7,7,7-dodecafluoro-2-(trifluoromethyl)-"/>
        <s v="hexabromo-1,1-biphenyl"/>
        <s v="Hexabromobiphenyl"/>
        <s v="Hexabromocyclododecane (HBCDD)"/>
        <s v="Hexabromodiphenyl ether"/>
        <s v="Hexabromofluoropropane"/>
        <s v="Hexachlorodifluoropropane"/>
        <s v="Hexachlorofluoropropane"/>
        <s v="Hexachloronaphthalene"/>
        <s v="Hexadecane, 1,1,1,2,2,3,3,4,4,5,5,6,6,7,7,8,8,9,9,10,10,11,11,12,12,13,13,14,14-nonacosafluoro-16-iodo-"/>
        <s v="Hexadecanoic acid, hentriacontafluoro-"/>
        <s v="Hexafluoroethane"/>
        <s v="Hexahydro-1-methylphthalic anhydride"/>
        <s v="Hexahydro-3-methylphthalic anhydride"/>
        <s v="Hexahydro-4-methylphthalic anhydride"/>
        <s v="Hexahydromethylphthalic anhydride"/>
        <s v="Hexane, 1,6-diisocyanato-, homopolymer, N-(hydroxyethyl)-N-methyl perfluoro-C4-8-alkane sulfonamides- and stearyl alcohol-blocked"/>
        <s v="Hexanoic acid, 2,2,3,3,4,4,6,6,6-nonafluoro-5,5-bis(trifluoromethyl)-"/>
        <s v="Hexanoic acid, 2,2,3,3,4,5,5,6,6,6-decafluoro-4-(1,1,2,2,2-pentafluoroethyl)-"/>
        <s v="Hexanoic acid, 2,2,3,3,4,5,6,6,6-nonafluoro-4,5-bis(trifluoromethyl)-"/>
        <s v="Hexanoic acid, 2,2,3,3,5,5,6,6,6-nonafluoro-4,4-bis(trifluoromethyl)-"/>
        <s v="Hexanoic acid, 2,2,3,4,4,5,5,6,6,6-decafluoro-3-(1,1,2,2,2-pentafluoroethyl)-"/>
        <s v="Hexanoic acid, 2,2,3,4,4,5,6,6,6-nonafluoro-3,5-bis(trifluoromethyl)-"/>
        <s v="Hexanoic acid, 2,2,3,4,5,5,6,6,6-nonafluoro-3,4-bis(trifluoromethyl)-"/>
        <s v="Hexanoic acid, 2,2,4,4,5,5,6,6,6-nonafluoro-3,3-bis(trifluoromethyl)-"/>
        <s v="Hexanoic acid, 2,3,3,4,4,5,5,6,6,6-decafluoro-2-(1,1,2,2,2- pentafluoroethyl)-, ammonium salt (1:1)"/>
        <s v="Hexanoic acid, 2,3,3,4,4,5,5,6,6,6-decafluoro-2-(1,1,2,2,2-pentafluoroethyl)-"/>
        <s v="Hexanoic acid, 2,3,3,4,4,5,5,6,6,6-decafluoro-2-(1,1,2,2,2-pentafluoroethyl)-, sodium salt (1:1)"/>
        <s v="Hexanoic acid, 2,3,3,4,4,5,6,6,6-nonafluoro-2,5-bis(trifluoromethyl)-"/>
        <s v="Hexanoic acid, 2,3,3,4,5,5,6,6,6-nonafluoro-2,4-bis(trifluoromethyl)-"/>
        <s v="Hexanoic acid, 2,3,4,4,5,5,6,6,6-nonafluoro-2,3-bis(trifluoromethyl)-"/>
        <s v="Hexanoic acid, 3,3,4,4,5,5,6,6,6-nonafluoro-2,2-bis(trifluoromethyl)-"/>
        <s v="Icosafluoro-10-iodo-2-(trifluoromethyl)decane"/>
        <s v="Iodonium, bis[(1,1-dimethylethyl)phenyl]-, salt with 1,1,2,2,3,3,4,4,5,5,6,6,6-tridecafluoro-1-hexanesulfonic acid (1:1) (9CI)"/>
        <s v="Iodonium, bis[4-(1,1-dimethylethyl)phenyl]-, 1,1,2,2,3,3,4,4,5,5,6,6,6-tridecafluoro-1-hexanesulfonate (1:1)"/>
        <s v="Iodonium, bis[4-(1,1-dimethylpropyl)phenyl]-, salt with 1,1,2,2,3,3,4,4,5,5,6,6,6-tridecafluoro-1-hexanesulfonic"/>
        <s v="Iodonium, diphenyl-, 1,1,2,2,3,3,4,4,5,5,6,6,6-tridecafluoro-1-hexanesulfonate (1:1)"/>
        <s v="Isononylphenol"/>
        <s v="Isononylphenol ethoxylate"/>
        <s v="Isooctanoic acid, pentadecafluoro-"/>
        <s v="Isoxazolidine, 4-(4-methoxyphenyl)-2-methyl-5-[(1,1,2,2,3,3,4,4,5,5,6,6,6- tridecafluorohexyl)sulfonyl]-"/>
        <s v="Lead"/>
        <s v="Lead (II) acetate, trihydrate"/>
        <s v="Lead (II) carbonate"/>
        <s v="Lead (II) chromate"/>
        <s v="Lead (II) phosphate"/>
        <s v="Lead (II) sulfate"/>
        <s v="Lead (II) sulfide"/>
        <s v="Lead (II) titanate"/>
        <s v="Lead (II,IV) oxide"/>
        <s v="Lead (IV) oxide"/>
        <s v="Lead chromate molybdate sulphate red"/>
        <s v="Lead perchlorate"/>
        <s v="Lead selenide"/>
        <s v="Lead stearate"/>
        <s v="Lead sulfate, sulphuric acid, lead salt"/>
        <s v="Lead sulfochromate yellow"/>
        <s v="Lead sulphate, tribasic"/>
        <s v="Lithium Perchlorate"/>
        <s v="lithium perfluorobutanesulfonate"/>
        <s v="lithium perfluorooctane sulfonate"/>
        <s v="Magnesium bis(perfluorooctane-1-sulfonate)"/>
        <s v="Magnesium Perchlorate"/>
        <s v="magnesium perfluorobutanesulfonate"/>
        <s v="Mercuric (II) oxide"/>
        <s v="Mercuric nitrate"/>
        <s v="Mercuric sulfate"/>
        <s v="Mercuric sulfide"/>
        <s v="Mercury"/>
        <s v="Mercury (II) chloride"/>
        <s v="Mercury, chloro(cyclohexylmethyl)-"/>
        <s v="Methanaminium, N,N,N-trimethyl-, salt with 1,1,2,2,3,3,4,4,5,5,6,6,6-tridecafluoro-1-hexanesulfonic acid (1:1)"/>
        <s v="Methanaminium, N-[4-[[4-(dimethylamino)phenyl][4-(ethylamino)-1-naphthalenyl]methylene]-2,5-cyclohexadien-1-ylidene]-N-methyl-, 1,1,2,2,3,3,4,4,5,5,6,6,6-tridecafluoro-1-hexanesulfonate (1:1)"/>
        <s v="Methanaminium, N-[4-[[4-(dimethylamino)phenyl][4-(phenylamino)-1-naphthalenyl]methylene]-2,5-cyclohexadien-1-ylidene]-N-methyl-, 1,1,2,2,3,3,4,4,5,5,6,6,6-tridecafluoro-1-hexanesulfonate (1:1)"/>
        <s v="Methyl fluoride"/>
        <s v="Methyl pentadecafluorooctanoate"/>
        <s v="Methyl perfluoroisoalkyl ether"/>
        <s v="Methyl perfluorooctanoate"/>
        <s v="Methylperfluoroisoalkyl ether"/>
        <s v="Methyl-trioctylammonium bis(trifluoromethylsulfonyl)imide"/>
        <s v="Monochloropentafluoroethane"/>
        <s v="Monomethyl-dibromo-diphenyl methane (DBBT)"/>
        <s v="Monomethyl-dichloro-diphenyl methane"/>
        <s v="Monomethyl-tetrachloro-diphenyl methane"/>
        <s v="morpholinium perfluorobutanesulfonate"/>
        <s v="N-(2-hydroxyethyl)-N-methylperfluorooctane sulfonamide"/>
        <s v="N-(3-aminopropyl)-2,2,3,3,4,4,5,5,6,6,7,7,8,8,8-pentadecafluorooctanamide"/>
        <s v="N,N,N,-triethylethanaminium 1,1,2,2,3,3,4,4,4-nonafluorobutane-1-sulfonate"/>
        <s v="N,N,N-triethylethanaminium 1,1,2,2,3,3,4,4,4-nonafluorobutane-1-sulfonate"/>
        <s v="N,N’-Ethylene –bis-(tetrabromo-phthalimide)"/>
        <s v="N,N-Bis(2-hydroxyethyl) perfluorobutane-1-sulfonamide"/>
        <s v="N-[3-[bis(2-hydroxyethyl)amino]propyl]-2,2,3,3,4,4,5,5,6,6,7,7,8,8,8-pentadecafluorooctanamide"/>
        <s v="N2-benzyl pentachlorophenyl N2-carboxy-L-(2-aminoglutaramate)"/>
        <s v="Naphthalene, chloro derivatives"/>
        <s v="N-ethylheptadecafluorooctanesulphonamide"/>
        <s v="N-Ethyl-N-(2-hydroxyethyl) perfluorooctane sulfonamide"/>
        <s v="Nickel"/>
        <s v="Nickel (II) chloride"/>
        <s v="Nickel (II) chloride, hexahydrate"/>
        <s v="Nickel (II) oxide"/>
        <s v="Nickel niobium titanium yellow rutile"/>
        <s v="Nickel perchlorate"/>
        <s v="Nickel(II) sulfate"/>
        <s v="Nickel(II) sulfate, heptahydrate"/>
        <s v="Nickel(II) sulfate, hexahydrate"/>
        <s v="N-Methyl perfluorobutane sulfonamidoethanol"/>
        <s v="N-Methyl perfluorobutane sulfonamidoethyl acrylate"/>
        <s v="N-Methyl perfluorobutane sulfonamidoethyl methacrylate ("/>
        <s v="N-Methylperfluorooctane sulfonamide"/>
        <s v="Nonabromobiphenyl"/>
        <s v="Nonabromodiphenylether"/>
        <s v="Nonacosafluoro-1-iodotetradecane"/>
        <s v="Nonadecafluoro-9-iodononane"/>
        <s v="Nonadecafluorodecanoic acid"/>
        <s v="Nonane, 1,1,1,2,2,3,3,4,4,5,5,6,6,7,7,8,8,9,9-nonadecafluoro-9-iodo-"/>
        <s v="Nonanoic acid, 2,2,3,3,4,4,5,5,6,6,7,7,8,8,9,9,9-heptadecafluoro-"/>
        <s v="Nonylphenol"/>
        <s v="o-aminoazotoluene"/>
        <s v="o-anisidine"/>
        <s v="Octabromo-1,1,3-trimethyl-1-phenylindane (FR-1808)"/>
        <s v="Octabromobiphenyl"/>
        <s v="Octabromodiphenyl ether"/>
        <s v="Octacosafluoro-14-iodo-2-(trifluoromethyl)tetradecane"/>
        <s v="Octadecanoic acid, 3,3,4,4,5,5,6,6,7,7,8,8,9,9,10,10,10-heptadecafluorodecyl ester"/>
        <s v="Octadecanoic acid, pentatriacontafluoro-"/>
        <s v="Octafluorocyclobutane"/>
        <s v="Octafluoropropane"/>
        <s v="Octanoic acid, pentadecafluoro-, branched"/>
        <s v="Octanoic acid, pentadecafluoro-, branched, ammonium salt"/>
        <s v="Orthoboric acid, sodium salt"/>
        <s v="Other Brominated Flame Retardants"/>
        <s v="Other Chlorinated Flame Retardants"/>
        <s v="Other dibutyltin compounds"/>
        <s v="Other Dioctyltin compounds"/>
        <s v="Other radioactive substances"/>
        <s v="Other Short Chain Chlorinated Paraffins"/>
        <s v="Other tri-substituted organostannic compounds"/>
        <s v="o-toluidine"/>
        <s v="Oxirane, methyl-, polymer with oxirane, mono[2-hydroxy-3-[( γ-ω-perfluoro-C8-20-alkyl)thio]propyl] ethers"/>
        <s v="p-(1,1-dimethylheptyl)phenol"/>
        <s v="p-(1-methyloctyl)phenol"/>
        <s v="Palladium, dichlorobis[tris[4-(3,3,4,4,5,5,6,6,7,7,8,8,9,9,10,10,10-heptadecafluorodecyl)phenyl]phosphine-κP]-"/>
        <s v="Pentabromo-benzyl bromide"/>
        <s v="Pentabromo-benzyl-acrylate, monomer"/>
        <s v="Pentabromo-benzyl-acrylate, polymer"/>
        <s v="Pentabromodifluoropropane"/>
        <s v="Pentabromodiphenyl ether"/>
        <s v="Pentabromofluoropropane"/>
        <s v="Pentabromo-phenol"/>
        <s v="Pentabromo-toluene"/>
        <s v="Pentabrphenyl"/>
        <s v="Pentachlorodifluoropropane"/>
        <s v="Pentachlorofluoroethane"/>
        <s v="Pentachlorofluoropropane"/>
        <s v="Pentachloronaphthalene"/>
        <s v="Pentachlorophenol"/>
        <s v="Pentachlorophenol esters"/>
        <s v="Pentachlorophenol salts"/>
        <s v="Pentachlorophenyl laurate"/>
        <s v="Pentachlorophenyl N-[[(4-methoxyphenyl)methoxy]carbonyl]-L-serinate"/>
        <s v="Pentachlorotrifluoropropane"/>
        <s v="Pentacosafluorotridecanoic acid"/>
        <s v="Pentadecafluoroctanoyl fluoride"/>
        <s v="Pentadecafluorooctanoic acid"/>
        <s v="Pentadecafluorooctyl fluoride"/>
        <s v="Pentadecane, 1,1,1,2,2,3,3,4,4,5,5,6,6,7,7,8,8,9,9,10,10,11,11,12,12,13,13,14,14,15,15-hentriacontafluoro-15-iodo-"/>
        <s v="Pentadecane,1,1,1,2,2,3,3,4,4,5,5,6,6,7,7,8,8,9,9,10,10,11,11,12,12,13,13,14,14,15,15-hentriacontafluoro-15-iodo-"/>
        <s v="Pentadecanoic acid, nonacosafluoro-"/>
        <s v="Pentafluoroethane"/>
        <s v="Pentanedioic acid, 3-[2-[(3,3,4,4,5,5,6,6,7,7,8,8,9,9,10,10,10-heptadecafluorodecyl)oxy]-2-oxoethyl]-3-hydroxy-, 1,5-bis(3,3,4,4,5,5,6,6,7,7,8,8,9,9,10,10,10-heptadecafluorodecyl) ester"/>
        <s v="Pentanoic acid, 2,2,3,4,5,5,5-heptafluoro-3-(1,1,2,2,2-pentafluoroethyl)-4-(trifluoromethyl)-"/>
        <s v="Pentanoic acid, 2,2,3,5,5,5-hexafluoro-3,4,4-tris(trifluoromethyl)-"/>
        <s v="Pentanoic acid, 2,2,4,4,5,5,5-heptafluoro-3-(1,1,2,2,2-pentafluoroethyl)-3-(trifluoromethyl)-"/>
        <s v="Pentanoic acid, 2,2,4,5,5,5-hexafluoro-3,3,4-tris(trifluoromethyl)-"/>
        <s v="Pentanoic acid, 2,3,3,4,4,5,5,5-octafluoro-2-(1,1,2,2,3,3,3-heptafluoropropyl)-"/>
        <s v="Pentanoic acid, 2,3,3,4,4,5,5,5-octafluoro-2-[1,2,2,2-tetrafluoro-1-(trifluoromethyl)ethyl]-"/>
        <s v="Pentanoic acid, 2,3,3,4,5,5,5-heptafluoro-2-(1,1,2,2,2-pentafluoroethyl)-4-(trifluoromethyl)-"/>
        <s v="Pentanoic acid, 2,3,3,5,5,5-hexafluoro-2,4,4-tris(trifluoromethyl)-"/>
        <s v="Pentanoic acid, 2,3,4,4,5,5,5-heptafluoro-2-(1,1,2,2,2-pentafluoroethyl)-3-(trifluoromethyl)-"/>
        <s v="Pentanoic acid, 2,3,4,4,5,5,5-heptafluoro-3-(1,1,2,2,2-pentafluoroethyl)-2-(trifluoromethyl)-"/>
        <s v="Pentanoic acid, 2,3,4,5,5,5-hexafluoro-2,3,4-tris(trifluoromethyl)-"/>
        <s v="Pentanoic acid, 2,4,4,5,5,5-hexafluoro-2,3,3-tris(trifluoromethyl)-"/>
        <s v="Pentanoic acid, 3,3,4,4,5,5,5-heptafluoro-2-(1,1,2,2,2-pentafluoroethyl)-2-(trifluoromethyl)-"/>
        <s v="Pentanoic acid, 3,3,4,5,5,5-hexafluoro-2,2,4-tris(trifluoromethyl)-"/>
        <s v="Pentanoic acid, 3,4,4,5,5,5-hexafluoro-2,2,3-(trifluoromethyl)-"/>
        <s v="Pentanoic acid, 4,4-bis[(γ-ω-perfluoro-C8-20-alkyl)thio]derivs., compds. with diethanolamine"/>
        <s v="Perchloric acid, cobalt (2+) salt"/>
        <s v="Perchloric acid, mercury(2+) salt"/>
        <s v="Perchloric acid, nickel(2+) salt, hexahydrate"/>
        <s v="Perchloronaphthalene"/>
        <s v="Perchlorophenyl 5-oxo-L-prolinate"/>
        <s v="Perchlorophenyl N-(benzyloxycarbonyl)-L-isoleucinate"/>
        <s v="Perchlorophenyl S-benzyl-N-(benzyloxycarbonyl)-L-cysteinate"/>
        <s v="Perfluoro-1,2-dimethylcycloalkane"/>
        <s v="Perfluoro-1,3-dimethylcycloalkane"/>
        <s v="Perfluoro-2,4-dimethyl-3-ethylpentane"/>
        <s v="Perfluoro-2-methyl-3-ethylpentane"/>
        <s v="Perfluorobutane sulfonyl fluoride"/>
        <s v="Perfluorodecalin"/>
        <s v="Perfluoroethylene propylene copolymer"/>
        <s v="Perfluoroheptadecanoic acid"/>
        <s v="perfluoroheptanal"/>
        <s v="Perfluoroheptanoic acid"/>
        <s v="Perfluorohexane"/>
        <s v="Perfluorohexane-1-sulphonic acid"/>
        <s v="Perfluorohexanesulphonyl fluoride (the raw material for PFHxS and PFHxS-related substances)"/>
        <s v="perfluorohexanoyl fluoride"/>
        <s v="Perfluorohexylperfluorooctyl phosphinate"/>
        <s v="Perfluoroindane"/>
        <s v="Perfluoroisohexane"/>
        <s v="Perfluoromethylcyclohexane"/>
        <s v="Perfluoromethylcyclopentane"/>
        <s v="Perfluoromethyldecalin"/>
        <s v="Perfluorononadecanoic acid"/>
        <s v="Perfluorononan-1-oic acid"/>
        <s v="Perfluorononan-1-oic acid, ammonium salt"/>
        <s v="Perfluorononan-1-oic acid, sodium salt"/>
        <s v="Perfluorononan-1-oic-acid"/>
        <s v="Perfluorooctane sulfonic acid and its salts"/>
        <s v="perfluorooctane sulfonyl fluoride"/>
        <s v="Perfluorooctanoic anhydride"/>
        <s v="Perfluorooctylethyldichloromethyl silane"/>
        <s v="Perfluorooctylethyldimethylchlorosilane"/>
        <s v="Perfluoroperhydrobenzyltetralin"/>
        <s v="Perfluoroperhydrofluoranthene"/>
        <s v="Perfluoroperhydrofluorene"/>
        <s v="Perfluoropolyalkyl Ether"/>
        <s v="Perfluorotetradecahydrophenanthrene"/>
        <s v="Phenol, 4-nonyl-, branched"/>
        <s v="Phenol, 4-nonyl, phosphite"/>
        <s v="Phenol, methylstyrenated"/>
        <s v="Phenol, nonyl-, branched"/>
        <s v="Phenol, p-isononyl-, phosphite"/>
        <s v="Phenol, p-sec-nonyl-, phosphite"/>
        <s v="Phosphine, tris[4-(3,3,4,4,5,5,6,6,7,7,8,8,9,9,10,10,10-heptadecafluorodecyl)phenyl]-"/>
        <s v="Phosphinic acid, bis(perfluoro-C6-12-alkyl) derivs."/>
        <s v="Phosphinic acid, bis(perfluoro-C6-12-alkyl) derivs., aluminum salts"/>
        <s v="Phosphinic acid, bis(perfluoro-C6-12-alkyl)derivs."/>
        <s v="Phosphonic acid, P-[3-[ethyl[(1,1,2,2,3,3,4,4,5,5,6,6,7,7,7-pentadecafluoroheptyl)sulfonyl]amino]propyl]-"/>
        <s v="Phosphonic acid, P-[3-[ethyl[(1,1,2,2,3,3,4,4,5,5,6,6,7,7,7-pentadecafluoroheptyl)sulfonyl]amino]propyl]-, diethyl ester"/>
        <s v="Phosphonic acid, P-[3-[ethyl[(1,1,2,2,3,3,4,4,5,5,6,6,7,7,8,8,8-heptadecafluorooctyl)sulfonyl]amino]propyl]-"/>
        <s v="Phosphonic acid, P-[3-[ethyl[(1,1,2,2,3,3,4,4,5,5,6,6,7,7,8,8,8-heptadecafluorooctyl)sulfonyl]amino]propyl]-, diethyl ester"/>
        <s v="Phosphonic acid, perfluoro-C6-12-alkyl derivs."/>
        <s v="Phosphonium, triphenyl(phenylmethyl)-, 1,1,2,2,3,3,4,4,5,5,6,6,6-tridecafluoro-1-hexanesulfonate (1:1)"/>
        <s v="Piperidin-1-ium perfluorooctane-1-sulfonate"/>
        <s v="p-isononylphenol"/>
        <s v="p-nonylphenol"/>
        <s v="Poly tribromo-styrene"/>
        <s v="Poly(2,6-dibromo-phenylene oxide)"/>
        <s v="Poly(difluoromethylene), a,a'-[phosphinicobis(oxy-2,1-ethanediyl)]bis[ω-fluoro-, ammonium salt"/>
        <s v="Poly(difluoromethylene), a-[2-[(2-carboxyethyl)thio]ethyl]-ω-fluoro-"/>
        <s v="Poly(difluoromethylene), a-[2-[(2-carboxyethyl)thio]ethyl]-ω-fluoro-, lithium salt"/>
        <s v="Poly(difluoromethylene), a-fluoro-ω-[2-(phosphonooxy)ethyl]-, diammonium salt"/>
        <s v="Poly(difluoromethylene), a-fluoro-ω-[2-(phosphonooxy)ethyl]-, monoammonium salt"/>
        <s v="Poly(ethylene-alt-chlorotrifluoroethylene)"/>
        <s v="Poly(oxy-1,2-ethanediyl), .alpha.-[[[(1,1,2,2,3,3,4,4,5,5,6,6,7,7,8,8,8-heptadecafluorooctyl)sulfonyl]methylamino]carbonyl]-.omega.-butoxy-"/>
        <s v="Poly(oxy-1,2-ethanediyl), .alpha.-[2-(methylamino)ethyl]-, .omega.-[(1,1,3,3-tetramethylbutyl)phenoxy]-, N-[(perfluoro-C4-8-alkyl)sulfonyl] derivatives"/>
        <s v="Poly(oxy-1,2-ethanediyl), .alpha.-[2-[[(1,1,2,2,3,3,4,4,5,5,6,6,7,7,8,8,8-heptadecafluorooctyl)sulfonyl]propylamino]ethyl]-.omega.-hydroxy-"/>
        <s v="Poly(oxy-1,2-ethanediyl), .alpha.-[2-[ethyl[(1,1,2,2,3,3,4,4,5,5,5-undecafluoropentyl)sulfonyl]amino]ethyl]-.omega.-hydroxy-"/>
        <s v="Poly(oxy-1,2-ethanediyl), .alpha.-[2-[ethyl[(1,1,2,2,3,3,4,4,5,5,6,6,6-tridecafluorohexyl)sulfonyl]amino]ethyl]-.omega.-hydroxy-"/>
        <s v="Poly(oxy-1,2-ethanediyl), .alpha.-[2-[ethyl[(1,1,2,2,3,3,4,4,5,5,6,6,7,7,7-pentadecafluoroheptyl)sulfonyl]amino]ethyl]-.omega.-hydroxy-"/>
        <s v="Poly(oxy-1,2-ethanediyl), .alpha.-[2-[ethyl[(1,1,2,2,3,3,4,4,5,5,6,6,7,7,7-pentadecafluoroheptyl)sulfonyl]amino]ethyl]-.omega.-methoxy-"/>
        <s v="Poly(oxy-1,2-ethanediyl), .alpha.-[2-[ethyl[(heptadecafluorooctyl)sulfonyl]amino]ethyl]-.omega.-hydroxy-"/>
        <s v="Poly(oxy-1,2-ethanediyl), .alpha.-[2-[ethyl[(heptadecafluorooctyl)sulfonyl]amino]ethyl]-.omega.-methoxy-"/>
        <s v="Poly(oxy-1,2-ethanediyl), .alpha.-hydro-.omega.-hydroxy-, polymer with 1,6-diisocyanatohexane, N-(hydroxyethyl)-N-methylperfluoro-C4-8-alkane sulfonamides-blocked"/>
        <s v="Poly(oxy-1,2-ethanediyl), alpha-(4-nonylphenyl)-omega-hydroxy-, branched"/>
        <s v="Poly(oxy-1,2-ethanediyl), α-(4-nonylphenyl)-ω-hydroxy-"/>
        <s v="Poly(propylene-co-tetrafluoroethylene)"/>
        <s v="Poly[oxy(methyl-1,2-ethanediyl)], .alpha.-[2-[ethyl[(1,1,2,2,3,3,4,4,5,5,5-undecafluoropentyl)sulfonyl]amino]ethyl]-.omega.-hydroxy-"/>
        <s v="Poly[oxy(methyl-1,2-ethanediyl)], .alpha.-[2-[ethyl[(1,1,2,2,3,3,4,4,5,5,6,6,6-tridecafluorohexyl)sulfonyl]amino]ethyl]-.omega.-hydroxy-"/>
        <s v="Poly[oxy(methyl-1,2-ethanediyl)], .alpha.-[2-[ethyl[(1,1,2,2,3,3,4,4,5,5,6,6,7,7,7-pentadecafluoroheptyl)sulfonyl]amino]ethyl]-.omega.-hydroxy-"/>
        <s v="Poly[oxy(methyl-1,2-ethanediyl)], .alpha.-[2-[ethyl[(1,1,2,2,3,3,4,4,5,5,6,6,7,7,8,8,8-heptadecafluorooctyl)sulfonyl]amino]ethyl]-.omega.-hydroxy-"/>
        <s v="Polybrominated Biphenyls"/>
        <s v="Polychlorinated Biphenyls (all isomers and congeners)"/>
        <s v="Polychlorinated Terphenyls (PCT) (all isomers and congeners)"/>
        <s v="Poly-dibromo-styrene"/>
        <s v="Polytetrafluoroethylene"/>
        <s v="Polyvinylidene fluoride"/>
        <s v="Potassium 1,1,2,2,3,3,4,4,4-nonafluorobutane-1-sulphonate"/>
        <s v="potassium 2,3,3,3-tetrafluoro-2-(heptafluoropropoxy)propionate"/>
        <s v="Potassium pentachlorophenolate"/>
        <s v="Potassium pentadecafluorooctanoate"/>
        <s v="Potassium Perchlorate"/>
        <s v="Potassium perfluoroheptanoate"/>
        <s v="potassium perfluorohexane-1-sulphonate"/>
        <s v="Potassium perfluorooctane sulfonate"/>
        <s v="Potassium perfluorooctanoate"/>
        <s v="Propanamide, 3-[(γ-ω-perfluoro-C4-10-alkyl)thio] derivs."/>
        <s v="Propane, 1,1,1,2,2,3,3-heptafluoro-3-methoxy-"/>
        <s v="Propanoic acid, 2,3,3,3-tetrafluoro-2-(heptafluoropropoxy)-, (-)-"/>
        <s v="Propanoic acid, 2,3,3,3-tetrafluoro-2-(heptafluoropropoxy)-, (+)-"/>
        <s v="Propanoic acid, 3-hydroxy-2-(hydroxymethyl)-2-methyl-, polymer with 1,1'-methylenebis[4-isocyanatobenzene] and 1,2,3-propanetriol, reaction products with N-ethyl-1,1,2,2,3,3,4,4,5,5,6,6,7,7,8,8,8-heptadecafluoro-N-(2-hydroxyethyl)-1-octanesulfonamide and N-ethyl-1,1,2,2,3,3,4,4,5,5,6,6,7,7,7-pentadecafluoro-N-(2-hydroxyethyl)-1-heptanesulfonamide, compounds with morpholine"/>
        <s v="Propanoic acid, 3-hydroxy-2-(hydroxymethyl)-2-methyl-, polymer with 2-ethyl-2-(hydroxymethyl)-1,3-propanediol and N,N',2-tris(6-isocyanatohexyl)imidodicarbonic diamide, reaction products with N-ethyl-1,1,2,2,3,3,4,4,5,5,6,6,7,7,8,8,8-heptadecafluoro-N-(2-hydroxyethyl)-1-octanesulfonamide and N-ethyl-1,1,2,2,3,3,4,4,5,5,6,6,7,7,7-pentadecafluoro-N-(2-hydroxyethyl)-1-heptanesulfonamide, compounds with triethylamine"/>
        <s v="Quinolinium, 1-(carboxymethyl)-4-[2-[4-[4-(2,2-diphenylethenyl)phenyl]-1,2,3,3a,4,8b-hexahydrocyclopent[b]indol-7-yl]ethenyl]-, 1,1,2,2,3,3,4,4,5,5,6,6,6-tridecafluoro-1-hexanesulfonate (1:1)"/>
        <s v="Radon"/>
        <s v="Silicic acid (H 4 SiO 4), sodium salt (1:2), reaction products with chlorotrimethylsilane and 3,3,4,4,5,5,6,6,7,7,8,8,9,9,10,10,10-heptadecafluoro-1-decanol"/>
        <s v="Siloxanes and Silicones, dimethyl, mono[3-[(2-methyl-1-oxo-2-propen-1-yl)oxy]propyl group]-terminated, polymers with 2-[methyl[(perfluoro-C4-8-alkyl)sulfonyl]amino]ethyl acrylate and stearyl methacrylate"/>
        <s v="Silver pentadecafluorooctanoate"/>
        <s v="Silver(1+) perfluorooctanoate"/>
        <s v="sodium nonadecafluorodecanoate"/>
        <s v="Sodium pentachlorophenolate"/>
        <s v="Sodium pentadecafluorooctanoate"/>
        <s v="Sodium Perchlorate"/>
        <s v="Sodium perfluoroheptanoate"/>
        <s v="Sodium perfluorooctane sulfonate"/>
        <s v="Sodium salt of perfluorononan-1-oic-acid"/>
        <s v="Sodium undecafluorohexanoate"/>
        <s v="Sodium,2-methylpropane-1-sulfonate"/>
        <s v="Stannane, dioctyl-, bis(coco acyloxy) derivs."/>
        <s v="Stannane, dioctylbis[(1-oxododecyl)oxy]-"/>
        <s v="Strontium chromate"/>
        <s v="Strontium-90"/>
        <s v="Sulfonamides, C4-8-alkane, perfluoro, N-(hydroxyethyl)-N-methyl, reaction products with 1,6-diisocyanatohexane homopolymer and ethylene glycol"/>
        <s v="Sulfonamides, C4-8-alkane, perfluoro, N-(hydroxyethyl)-N-methyl, reaction products with 12-hydroxystearic acid and 2,4-TDI, ammonium salts"/>
        <s v="Sulfonamides, C4-8-alkane, perfluoro, N-(hydroxyethyl)-N-methyl, reaction products with epichlorohydrin, adipates (esters)"/>
        <s v="Sulfonamides, C4-8-alkane, perfluoro, N,N'-[1,6-hexanediylbis[(2-oxo-3,5-oxazolidinediyl)methylene]]bis[N-methyl-"/>
        <s v="Sulfonamides, C4-8-alkane, perfluoro, N-[3-(dimethylamino)propyl], reaction products with acrylic acid"/>
        <s v="Sulfonamides, C4-8-alkane, perfluoro, N-[3-(dimethyloxidoamino)propyl], potassium salts"/>
        <s v="Sulfonamides, C4-8-alkane, perfluoro, N-[4,7-dimethyl-4-[[(1- methylpropylidene)amino]oxy]-3,5-dioxa-6-aza-4-silanon-6-en-1-yl]-N-ethyl"/>
        <s v="Sulfonamides, C4-8-alkane, perfluoro, N-ethyl-N-(hydroxyethyl)-, polymers with 1,1'-methylenebis[4-isocyanatobenzene] and polymethylenepolyphenylene isocyanate, 2-ethylhexyl esters, methyl ethyl ketone oxime-blocked"/>
        <s v="Sulfonamides, C4-8-alkane, perfluoro, N-ethyl-N-(hydroxyethyl), reaction products with 1,1'-methylenebis[4-isocyanatobenzene]"/>
        <s v="Sulfonamides, C4-8-alkane, perfluoro, N-ethyl-N-(hydroxyethyl), reaction products with 2-ethyl-1-hexanol and polymethylenepolyphenylene isocyanate"/>
        <s v="Sulfonamides, C4-8-alkane, perfluoro, N-ethyl-N-(hydroxyethyl), reaction products with TDI"/>
        <s v="Sulfonamides, C4-8-alkane, perfluoro, N-methyl-N-(oxiranylmethyl)"/>
        <s v="Sulfonamides, C4-8-alkane, perfluoro, N-methyl-N-[(3-octadecyl-2-oxo-5-oxazolidinyl)methyl]"/>
        <s v="Sulfonamides, C7-8-alkane, perfluoro, N-methyl-N-[2-[(1-oxo-2-propenyl)oxy]ethyl], polymers with 2-ethoxyethyl acrylate, glycidyl methacrylate and N,N,N-trimethyl-2-[(2-methyl-1-oxo-2-propenyl)oxy]ethanaminium chloride"/>
        <s v="Sulfonic acids, C6-12-alkane, perfluoro"/>
        <s v="Sulfonic acids, C6-12-alkane, perfluoro, potassium salts"/>
        <s v="Sulfonic acids, C6-8-alkane, perfluoro, compounds with polyethylene-polypropylene glycol bis(2-aminopropyl) ether"/>
        <s v="Sulfonium, (4-methylphenyl)diphenyl-, 1,1,2,2,3,3,4,4,5,5,6,6,6-tridecafluoro-1-hexanesulfonate (1:1)"/>
        <s v="Sulfonium, (thiodi-4,1-phenylene)bis[diphenyl-, salt with 1,1,2,2,3,3,4,4,5,5,6,6,6-tridecafluoro-1-hexanesulfonic acid (1:2)"/>
        <s v="Sulfonium, [4-[(2-methyl-1-oxo-2-propen-1-yl)oxy]phenyl]diphenyl-, 1,1,2,2,3,3,4,4,5,5,6,6,6-tridecafluoro-1-hexanesulfonate (1:1)"/>
        <s v="Sulfonium, [4-[(2-methyl-1-oxo-2-propenyl)oxy]phenyl]diphenyl-, salt with 1,1,2,2,3,3,4,4,5,5,6,6,6-tridecafluoro-1-hexanesulfonic acid (1:1), polymer with 2-ethyltricyclo[3.3.1.13,7]dec-2-yl 2-methyl-2-propenoate, 3-hydroxytricyclo[3.3.1.13,7]dec-1-yl 2-methyl-2-propenoate and tetrahydro-2-oxo-3-furanyl 2-methyl-2-propenoate"/>
        <s v="Sulfonium, bis(4-methylphenyl)phenyl-, 1,1,2,2,3,3,4,4,5,5,6,6,6-tridecafluoro-1-hexanesulfonate (1:1)"/>
        <s v="Sulfonium, triphenyl-, 1,1,2,2,3,3,4,4,5,5,6,6,6-tridecafluoro-1-hexanesulfonate (1:1)"/>
        <s v="Sulfonium, tris[4-(1,1-dimethylethyl)phenyl]-, 1,1,2,2,3,3,4,4,5,5,6,6,6-tridecafluoro-1-hexanesulfonate (1:1)"/>
        <s v="Sulfur Hexafluoride"/>
        <s v="TBBA bis-(2-hydroxy-ethyl-ether)"/>
        <s v="TBBA carbonate oligomer"/>
        <s v="TBBA carbonate oligomer, 2,4,6-tribromo-phenol terminated"/>
        <s v="TBBA carbonate oligomer, phenoxy end capped"/>
        <s v="TBBA-(2,3-dibromo-propyl-ether)"/>
        <s v="TBBA, unspecified"/>
        <s v="TBBA-bis-(allyl-ether)"/>
        <s v="TBBA-bisphenol A-phosgene polymer"/>
        <s v="TBBA-dimethyl-ether"/>
        <s v="TBBA-epichlorhydrin oligomer"/>
        <s v="TBBA-TBBA-diglycidyl-ether oligomer"/>
        <s v="TBBS-bis-(2,3-dibromo-propyl-ether)"/>
        <s v="TBPA, glycol-and propylene-oxide esters"/>
        <s v="Tetrabromo phthalic anhydride"/>
        <s v="Tetrabromobiphenyl"/>
        <s v="Tetrabromo-bisphenol S"/>
        <s v="Tetrabromo-cyclo-octane"/>
        <s v="Tetrabromodifluoropropane"/>
        <s v="Tetrabromodiphenyl ethers"/>
        <s v="Tetrabromofluoroethane"/>
        <s v="Tetrabromofluoropropane"/>
        <s v="Tetrabromophthalic acid Na salt"/>
        <s v="Tetrabromotrifluoropropane"/>
        <s v="tetrabutyl-phosphonium nonafluoro-butane-1-sulfonate"/>
        <s v="Tetrachlorodifluoropropane"/>
        <s v="Tetrachlorofluoroethane"/>
        <s v="Tetrachlorofluoropropane"/>
        <s v="Tetrachloromethane"/>
        <s v="Tetrachloronaphthalene"/>
        <s v="Tetrachlorotetrafluoropropane"/>
        <s v="Tetra-decabromo-diphenoxy-benzene"/>
        <s v="Tetradecafluorohexane"/>
        <s v="Tetradecane, 1,1,1,2,2,3,3,4,4,5,5,6,6,7,7,8,8,9,9,10,10,11,11,12,12,13,13,14,14-nonacosafluoro-14-iodo-"/>
        <s v="Tetradecane, 1,1,1,2,2,3,3,4,4,5,5,6,6,7,7,8,8,9,9,10,10,11,11,12,12-pentacosafluoro-14-iodo-"/>
        <s v="Tetradecane, 1,1,1,2,3,3,4,4,5,5,6,6,7,7,8,8,9,9,10,10,11,11,12,12,13,13,14,14-octacosafluoro-14-iodo-2-"/>
        <s v="Tetradecane, chloro derivs."/>
        <s v="Tetradecanoic acid, 2,2,3,3,4,4,5,5,6,6,7,7,8,8,9,9,10,10,11,11,12,12,13,13,14,14,14-heptacosafluoro-"/>
        <s v="Tetradecanoic acid, 2,2,3,3,4,4,5,5,6,6,7,7,8,8,9,9,10,10,11,11,12,12,13,14,14,14-hexacosafluoro-13-(trifluoromethyl)-"/>
        <s v="Tetradecanoyl fluoride, 2,2,3,3,4,4,5,5,6,6,7,7,8,8,9,9,10,10,11,11,12,12,13,14,14,14-hexacosafluoro-13-(trifluoromethyl)-"/>
        <s v="tetraethylammonium perfluorooctane sulfonate"/>
        <s v="Tetrafluoromethane"/>
        <s v="Tetrakis(2-chloroethyl)dichloroisopentyldiphosphate"/>
        <s v="Thallium(3+) perchlorate"/>
        <s v="Thiols, C4-20, gamma-omega-perfluoro, telomers with acrylamide and acrylic acid, sodium salts"/>
        <s v="Thiols, C8-20, gamma-omega-perfluoro, telomers with acrylamide"/>
        <s v="Thiophene, 2-[1-(nitromethyl)-2-[(1,1,2,2,3,3,4,4,5,5,6,6,6- tridecafluorohexyl)sulfonyl]ethyl]-"/>
        <s v="Thiophene, 2-[1-(phenylthio)-2-[(1,1,2,2,3,3,4,4,5,5,6,6,6- tridecafluorohexyl)sulfonyl]ethyl]-"/>
        <s v="Thiophene, 2-[2-[(tridecafluorohexyl)sulfonyl]ethenyl]-"/>
        <s v="Thorium-232"/>
        <s v="Tremolite"/>
        <s v="Tribromobiphenyl"/>
        <s v="Tribromo-bisphenyl-maleinimide"/>
        <s v="Tribromodifluoroethane"/>
        <s v="Tribromodifluoropropane"/>
        <s v="Tribromodiphenyl ether"/>
        <s v="Tribromofluoroethane"/>
        <s v="Tribromofluoropropane"/>
        <s v="Tribromo-neopentyl-alcohol"/>
        <s v="Tribromo-phenyl-allyl-ether, unspecified"/>
        <s v="Tribromo-styrene"/>
        <s v="Tribromotetrafluoropropane"/>
        <s v="Tribromotrifluoropropane"/>
        <s v="Tributyltin cyclopentane carbonate=mixture"/>
        <s v="Tributyltin-1, 2,3,4,4a, 4b, 5,6,10,10a-decahydro-7-isoplopyl-1, 4a-dimethyl-1-phenanthrencarboxylatemix"/>
        <s v="Tributyltinacetate"/>
        <s v="Tributyltinchloride"/>
        <s v="Tributyltinfluoride"/>
        <s v="Tributyltinlaurate"/>
        <s v="Tributyltinmethacrylate"/>
        <s v="Tributyltinsulfamate"/>
        <s v="Trichlorodifluoroethane"/>
        <s v="Trichlorodifluoropropane"/>
        <s v="Trichlorofluoroethane"/>
        <s v="Trichlorofluoromethane"/>
        <s v="Trichlorofluoropropane"/>
        <s v="Trichloronaphthalene"/>
        <s v="Trichlorotrifluoropropane"/>
        <s v="Tricosafluorododecanoic acid"/>
        <s v="Tridecafluorohexanesulphonic acid, compound with 2,2'-iminodiethanol (1:1)"/>
        <s v="Tridecane, 1,1,1,2,2,3,3,4,4,5,5,6,6,7,7,8,8,9,9,10,10,11,11,12,12,13,13-heptacosafluoro-13-iodo-"/>
        <s v="Tridecanoic acid, 2,2,3,3,4,4,5,5,6,6,7,7,8,8,9,9,10,10,11,11,12,12,13,13,13-pentacosafluoro-"/>
        <s v="triethoxy(3,3,4,4,5,5,6,6, 7,7,8,8,8-"/>
        <s v="Triethoxy(3,3,4,4,5,5,6,6,7,7,8,8,9,9,10,10,10-heptadecafluorodecyl)silane"/>
        <s v="Trifluoroiodomethane"/>
        <s v="Trifluoromethane"/>
        <s v="Trilead bis(carbonate) dihydroxide"/>
        <s v="Trimethoxy(1H,1H,2H,2H-heptadecafluorodecyl)silane"/>
        <s v="Triphenylsulfanium perfluorobutane sulfonate"/>
        <s v="Triphenyltin fattyacid((9-11)salt)"/>
        <s v="Triphenyltinacetate"/>
        <s v="Triphenyltinchloride"/>
        <s v="Triphenyltinchloroacetate"/>
        <s v="Triphenyltinfluoride"/>
        <s v="Triphenyltinhydroxide"/>
        <s v="Triphenyltin-N, N-dimethyldithiocarbamate"/>
        <s v="Tris(1,3-dichloro-2-propyl)phosphate"/>
        <s v="Tris(1-chloro-2-propyl)phosphate"/>
        <s v="Tris-(2,3-dibromo-propyl)-isocyanurate"/>
        <s v="Tris(2,3-dichloro-1-propyl)phosphate"/>
        <s v="Tris(2,4-Dibromo-phenyl) phosphate"/>
        <s v="Tris(2-chloroethyl) phosphate"/>
        <s v="Tris(tribromo-neopentyl) phosphate"/>
        <s v="Trisodium orthoborate"/>
        <s v="undecafluorohexanoic acid (PFHxA), its salts and related substances"/>
        <s v="Undecane, 1,1,1,2,2,3,3,4,4,5,5,6,6,7,7,8,8,9,9,10,10,11,11-tricosafluoro-11-iodo-"/>
        <s v="Undecane, 1,1,1,2,2,3,3,4,4,5,5,6,6,7,7,8,8,9,9-nonadecafluoro-11-iodo-"/>
        <s v="Undecanoic acid, 2,2,3,3,4,4,5,5,6,6,7,7,8,8,9,9,10,10,11,11,11-henicosafluoro-"/>
        <s v="Undecanoic acid, 2,2,3,3,4,4,5,5,6,6,7,7,8,8,9,9,10,10,11,11-eicosafluoro-"/>
        <s v="Undecanoic acid, 2,2,3,3,4,4,5,5,6,6,7,7,8,8,9,9,10,10,11,11-eicosafluoro-, potassium salt"/>
        <s v="Uranium-238"/>
        <s v="Vinylbromide"/>
        <s v="Vinylidene fluoride-hexafluoropropylene polymer"/>
        <s v="Zinc bis(pentachlorophenolate)"/>
        <s v="Zinc chromate"/>
      </sharedItems>
    </cacheField>
    <cacheField name="CASnumber" numFmtId="0">
      <sharedItems count="1188">
        <s v="93776-15-9"/>
        <s v="93776-12-6"/>
        <s v="93776-13-7"/>
        <s v="133310-71-1"/>
        <s v="133331-77-8"/>
        <s v="93776-17-1"/>
        <s v="-"/>
        <s v="209482-18-8"/>
        <s v="71356-38-2"/>
        <s v="65510-55-6"/>
        <s v="307-60-8"/>
        <s v="30046-31-2"/>
        <s v="2043-54-1"/>
        <s v="65510-56-7"/>
        <s v="2043-53-0"/>
        <s v="422-78-6"/>
        <s v="138495-42-8"/>
        <s v="422-26-4"/>
        <s v="677-56-5"/>
        <s v="422-81-1"/>
        <s v="3248-61-1"/>
        <s v="431-63-0"/>
        <s v="85720-78-1"/>
        <s v="421-94-3"/>
        <s v="76-11-9"/>
        <s v="354-11-0"/>
        <s v="811-97-2"/>
        <s v="690-39-1"/>
        <s v="422-49-1"/>
        <s v="406-58-6"/>
        <s v="460-73-1"/>
        <s v="2268-46-4"/>
        <s v="422-50-4"/>
        <s v="460-89-9"/>
        <s v="354-58-5"/>
        <s v="422-51-5"/>
        <s v="354-12-1"/>
        <s v="2366-36-1"/>
        <s v="7125-83-9"/>
        <s v="71-55-6"/>
        <s v="4259-43-2"/>
        <s v="420-46-2"/>
        <s v="375-73-5"/>
        <s v="375-72-4"/>
        <s v="34454-97-2"/>
        <s v="679-86-7"/>
        <s v="359-35-3"/>
        <s v="76-12-0"/>
        <s v="406-78-0"/>
        <s v="68391-08-2"/>
        <s v="666-27-3"/>
        <s v="76-13-1"/>
        <s v="354-15-4"/>
        <s v="811-95-0"/>
        <s v="421-41-0"/>
        <s v="134237-34-6"/>
        <s v="359-28-4"/>
        <s v="430-66-0"/>
        <s v="134237-37-9"/>
        <s v="422-52-6"/>
        <s v="422-53-7"/>
        <s v="818-99-5"/>
        <s v="93776-00-2"/>
        <s v="13474-88-9"/>
        <s v="812-04-4"/>
        <s v="7125-99-7"/>
        <s v="111512-56-2"/>
        <s v="1842-05-3"/>
        <s v="1717-00-6"/>
        <s v="7799-56-6"/>
        <s v="306-83-2"/>
        <s v="471-43-2"/>
        <s v="25167-88-8"/>
        <s v="430-53-5"/>
        <s v="75-37-6"/>
        <s v="422-30-0"/>
        <s v="354-21-2"/>
        <s v="1599-41-3"/>
        <s v="58863-14-2"/>
        <s v="58863-15-3"/>
        <s v="58877-88-6"/>
        <s v="67922-27-4"/>
        <s v="103426-93-3"/>
        <s v="67922-25-2"/>
        <s v="103426-96-6"/>
        <s v="67922-26-3"/>
        <s v="20020-02-4"/>
        <s v="103426-97-7"/>
        <s v="103426-95-5"/>
        <s v="150224-18-3"/>
        <s v="103426-94-4"/>
        <s v="53555-65-0"/>
        <s v="150224-24-1"/>
        <s v="53555-63-8"/>
        <s v="17062-87-2"/>
        <s v="150224-16-1"/>
        <s v="150224-23-0"/>
        <s v="149864-78-8"/>
        <s v="150205-21-3"/>
        <s v="55720-41-7"/>
        <s v="149864-81-3"/>
        <s v="50402-52-3"/>
        <s v="76-17-5"/>
        <s v="90948-28-0"/>
        <s v="150224-20-7"/>
        <s v="103426-92-2"/>
        <s v="150224-19-4"/>
        <s v="150224-25-2"/>
        <s v="6733-54-6"/>
        <s v="150224-17-2"/>
        <s v="150224-22-9"/>
        <s v="51570-45-7"/>
        <s v="150224-21-8"/>
        <s v="67922-21-8"/>
        <s v="6529-87-9"/>
        <s v="50402-51-2"/>
        <s v="3194-55-6"/>
        <s v="67922-22-9"/>
        <s v="67922-23-0"/>
        <s v="149864-80-2"/>
        <s v="55720-33-7"/>
        <s v="149864-79-9"/>
        <s v="67922-24-1"/>
        <s v="51570-44-6"/>
        <s v="149864-82-4"/>
        <s v="55720-34-8"/>
        <s v="55720-35-9"/>
        <s v="37853-59-1"/>
        <s v="3322-93-8"/>
        <s v="422-44-6"/>
        <s v="354-23-4"/>
        <s v="90454-18-5"/>
        <s v="431-86-7"/>
        <s v="1649-08-7"/>
        <s v="425-94-5"/>
        <s v="431-06-1"/>
        <s v="430-57-9"/>
        <s v="420-97-3"/>
        <s v="2050-69-3"/>
        <s v="460-63-9"/>
        <s v="134237-38-0"/>
        <s v="422-54-8"/>
        <s v="53555-64-9"/>
        <s v="31604-28-1"/>
        <s v="51570-43-5"/>
        <s v="55720-42-8"/>
        <s v="150224-15-0"/>
        <s v="55720-36-0"/>
        <s v="55720-37-1"/>
        <s v="55720-38-2"/>
        <s v="73019-20-2"/>
        <s v="68441-46-3"/>
        <s v="507-55-1"/>
        <s v="136013-79-1"/>
        <s v="2198-75-6"/>
        <s v="819-00-1"/>
        <s v="148240-89-5"/>
        <s v="148240-85-1"/>
        <s v="148240-87-3"/>
        <s v="3432-57-3"/>
        <s v="2437-55-0"/>
        <s v="55720-43-9"/>
        <s v="2437-54-9"/>
        <s v="135821-74-8"/>
        <s v="13560-89-9"/>
        <s v="135821-03-3"/>
        <s v="1825-31-6"/>
        <s v="1825-30-5"/>
        <s v="55720-39-3"/>
        <s v="2050-72-8"/>
        <s v="2050-73-9"/>
        <s v="2050-74-0"/>
        <s v="94159-80-5"/>
        <s v="94159-79-2"/>
        <s v="94159-82-7"/>
        <s v="94159-83-8"/>
        <s v="307-43-7"/>
        <s v="108427-54-9"/>
        <s v="354-25-6"/>
        <s v="421-75-0"/>
        <s v="421-04-5"/>
        <s v="460-92-4"/>
        <s v="75-68-3"/>
        <s v="421-02-3"/>
        <s v="431-07-2"/>
        <s v="338-64-7"/>
        <s v="1615-75-4"/>
        <s v="430-55-7"/>
        <s v="420-99-5"/>
        <s v="762-50-5"/>
        <s v="90-13-1"/>
        <s v="335-77-3"/>
        <s v="67906-42-7"/>
        <s v="307-51-7"/>
        <s v="57678-03-2"/>
        <s v="865-86-1"/>
        <s v="78560-44-8"/>
        <s v="68555-76-0"/>
        <s v="68298-89-5"/>
        <s v="68298-10-2"/>
        <s v="67584-49-0"/>
        <s v="68259-14-3"/>
        <s v="67939-94-0"/>
        <s v="67939-93-9"/>
        <s v="67939-97-3"/>
        <s v="67584-54-7"/>
        <s v="67940-02-7"/>
        <s v="68310-02-1"/>
        <s v="68957-62-0"/>
        <s v="68555-73-7"/>
        <s v="67923-61-9"/>
        <s v="67939-98-4"/>
        <s v="67584-50-3"/>
        <s v="68239-75-8"/>
        <s v="67906-41-6"/>
        <s v="375-92-8"/>
        <s v="68259-07-4"/>
        <s v="70225-15-9"/>
        <s v="117806-54-9"/>
        <s v="60270-55-5"/>
        <s v="335-71-7"/>
        <s v="306976-25-0"/>
        <s v="60699-51-6"/>
        <s v="86525-30-6"/>
        <s v="41997-13-1"/>
        <s v="85665-64-1"/>
        <s v="68555-75-9"/>
        <s v="68239-74-7"/>
        <s v="68298-09-9"/>
        <s v="67584-48-9"/>
        <s v="68259-15-4"/>
        <s v="67939-92-8"/>
        <s v="50598-28-2"/>
        <s v="73772-33-5"/>
        <s v="68957-61-9"/>
        <s v="73772-34-6"/>
        <s v="34455-03-3"/>
        <s v="67969-65-7"/>
        <s v="355-46-4"/>
        <s v="92011-17-1"/>
        <s v="72033-41-1"/>
        <s v="1187817-57-7"/>
        <s v="202189-84-2"/>
        <s v="341035-71-0"/>
        <s v="55120-77-9"/>
        <s v="41184-65-0"/>
        <s v="350836-93-0"/>
        <s v="82382-12-5"/>
        <s v="41242-12-0"/>
        <s v="70136-72-0"/>
        <s v="68258-85-5"/>
        <s v="354-33-6"/>
        <s v="68259-12-1"/>
        <s v="17202-41-4"/>
        <s v="68259-06-3"/>
        <s v="754-91-6"/>
        <s v="68239-73-6"/>
        <s v="50598-29-3"/>
        <s v="423-86-9"/>
        <s v="182700-90-9"/>
        <s v="2250-98-8"/>
        <s v="2965-52-8"/>
        <s v="30381-98-7"/>
        <s v="13417-01-1"/>
        <s v="67939-88-2"/>
        <s v="178094-69-4"/>
        <s v="2263-09-4"/>
        <s v="68649-26-3"/>
        <s v="3820-83-5"/>
        <s v="67969-69-1"/>
        <s v="67939-42-8"/>
        <s v="61660-12-6"/>
        <s v="24924-36-5"/>
        <s v="68555-74-8"/>
        <s v="68239-72-5"/>
        <s v="68298-08-8"/>
        <s v="335-97-7"/>
        <s v="68298-13-5"/>
        <s v="67939-87-1"/>
        <s v="68555-78-2"/>
        <s v="68957-60-8"/>
        <s v="68555-72-6"/>
        <s v="67939-90-6"/>
        <s v="2706-91-4"/>
        <s v="68259-09-6"/>
        <s v="70225-17-1"/>
        <s v="3872-25-1"/>
        <s v="375-81-5"/>
        <s v="38850-52-1"/>
        <s v="68318-36-5"/>
        <s v="68298-11-3"/>
        <s v="68310-75-8"/>
        <s v="70225-26-2"/>
        <s v="38006-74-5"/>
        <s v="1652-63-7"/>
        <s v="1078715-61-3"/>
        <s v="81190-38-7"/>
        <s v="38850-58-7"/>
        <s v="68957-55-1"/>
        <s v="68957-57-3"/>
        <s v="70225-24-0"/>
        <s v="52166-82-2"/>
        <s v="68957-58-4"/>
        <s v="70248-52-1"/>
        <s v="68555-81-7"/>
        <s v="67584-58-1"/>
        <s v="70225-20-6"/>
        <s v="53517-98-9"/>
        <s v="38850-60-1"/>
        <s v="72785-08-1"/>
        <s v="94133-90-1"/>
        <s v="73772-32-4"/>
        <s v="80621-17-6"/>
        <s v="89685-61-0"/>
        <s v="69991-67-9"/>
        <s v="25190-89-0"/>
        <s v="39239-77-5"/>
        <s v="17741-60-5"/>
        <s v="27619-97-2"/>
        <s v="128903-21-9"/>
        <s v="13252-13-6"/>
        <s v="2062-98-8"/>
        <s v="34588-40-4"/>
        <s v="55720-40-6"/>
        <s v="3234-02-4"/>
        <s v="422-48-0"/>
        <s v="338-75-0"/>
        <s v="2050-75-1"/>
        <s v="137-17-7"/>
        <s v="118-79-6"/>
        <s v="3278-89-5"/>
        <s v="615-58-7"/>
        <s v="89863-64-9"/>
        <s v="89863-63-8"/>
        <s v="2065-70-5"/>
        <s v="2198-77-8"/>
        <s v="2052-07-5"/>
        <s v="39186-68-0"/>
        <s v="2837-89-0"/>
        <s v="134308-72-8"/>
        <s v="431-87-8"/>
        <s v="75-88-7"/>
        <s v="338-65-8"/>
        <s v="102738-79-4"/>
        <s v="420-44-0"/>
        <s v="91-58-7"/>
        <s v="70887-84-2"/>
        <s v="70887-94-4"/>
        <s v="431-89-0"/>
        <s v="68155-54-4"/>
        <s v="20566-35-2"/>
        <s v="91-59-8"/>
        <s v="68227-94-1"/>
        <s v="73275-59-9"/>
        <s v="73019-28-0"/>
        <s v="73038-33-2"/>
        <s v="66008-68-2"/>
        <s v="66008-69-3"/>
        <s v="25268-77-3"/>
        <s v="68867-60-7"/>
        <s v="68586-14-1"/>
        <s v="68298-60-2"/>
        <s v="383-07-3"/>
        <s v="68298-62-4"/>
        <s v="1893-52-3"/>
        <s v="59071-10-2"/>
        <s v="423-82-5"/>
        <s v="68298-06-6"/>
        <s v="67584-56-9"/>
        <s v="67584-57-0"/>
        <s v="68084-62-8"/>
        <s v="66008-70-6"/>
        <s v="306977-10-6"/>
        <s v="53515-73-4"/>
        <s v="14650-24-9"/>
        <s v="68555-92-0"/>
        <s v="68298-78-2"/>
        <s v="70900-40-2"/>
        <s v="67906-73-4"/>
        <s v="67906-74-5"/>
        <s v="67906-70-1"/>
        <s v="67906-71-2"/>
        <s v="67939-36-0"/>
        <s v="67939-37-1"/>
        <s v="68877-32-7"/>
        <s v="68568-77-4"/>
        <s v="68227-87-2"/>
        <s v="376-14-7"/>
        <s v="68555-91-9"/>
        <s v="68867-62-9"/>
        <s v="67584-60-5"/>
        <s v="67584-61-6"/>
        <s v="67939-96-2"/>
        <s v="73018-93-6"/>
        <s v="68797-76-2"/>
        <s v="306976-55-6"/>
        <s v="95590-48-0"/>
        <s v="306977-58-2"/>
        <s v="2144-54-9"/>
        <s v="1996-88-9"/>
        <s v="65104-45-2"/>
        <s v="6014-75-1"/>
        <s v="4980-53-4"/>
        <s v="61577-14-8"/>
        <s v="68299-39-8"/>
        <s v="67906-40-5"/>
        <s v="67939-61-1"/>
        <s v="67906-38-1"/>
        <s v="129783-45-5"/>
        <s v="125328-29-2"/>
        <s v="306975-62-2"/>
        <s v="306975-85-9"/>
        <s v="71487-20-2"/>
        <s v="70776-36-2"/>
        <s v="127133-66-8"/>
        <s v="74049-08-4"/>
        <s v="116984-14-6"/>
        <s v="115592-83-1"/>
        <s v="58920-31-3"/>
        <s v="68227-99-6"/>
        <s v="68227-98-5"/>
        <s v="68227-97-4"/>
        <s v="68555-90-8"/>
        <s v="306978-04-1"/>
        <s v="68227-96-3"/>
        <s v="144031-01-6"/>
        <s v="68329-56-6"/>
        <s v="68909-15-9"/>
        <s v="68228-00-2"/>
        <s v="85631-54-5"/>
        <s v="85681-64-7"/>
        <s v="68541-80-0"/>
        <s v="678-39-7"/>
        <s v="27905-45-9"/>
        <s v="30389-25-4"/>
        <s v="57678-05-4"/>
        <s v="94158-63-1"/>
        <s v="94158-65-3"/>
        <s v="91615-22-4"/>
        <s v="94158-64-2"/>
        <s v="52956-82-8"/>
        <s v="74256-15-8"/>
        <s v="74256-14-7"/>
        <s v="159148-08-0"/>
        <s v="2375-68-0"/>
        <s v="422-56-0"/>
        <s v="460-69-5"/>
        <s v="91-94-1"/>
        <s v="119-90-4"/>
        <s v="119-93-7"/>
        <s v="24216-05-5"/>
        <s v="79-94-7"/>
        <s v="14409-72-4"/>
        <s v="27942-27-4"/>
        <s v="34166-38-6"/>
        <s v="2113-57-7"/>
        <s v="460-35-5"/>
        <s v="679-85-6"/>
        <s v="521947-27-3"/>
        <s v="186825-36-5"/>
        <s v="142731-63-3"/>
        <s v="52427-13-1"/>
        <s v="186825-39-8"/>
        <s v="94158-70-0"/>
        <s v="94200-42-7"/>
        <s v="94200-43-8"/>
        <s v="16083-78-6"/>
        <s v="63295-29-4"/>
        <s v="16083-87-7"/>
        <s v="63295-28-3"/>
        <s v="63295-27-2"/>
        <s v="27854-30-4"/>
        <s v="101-14-4"/>
        <s v="101-77-9"/>
        <s v="838-88-0"/>
        <s v="101-80-4"/>
        <s v="139-65-1"/>
        <s v="60-09- 3"/>
        <s v="92-66-0"/>
        <s v="106-47-8"/>
        <s v="95-69-2"/>
        <s v="615-05-4"/>
        <s v="95-80-7"/>
        <s v="156609-10-8"/>
        <s v="99-55-8"/>
        <s v="17527-29-6"/>
        <s v="647-42-7"/>
        <s v="56734-81-7"/>
        <s v="53826-12-3"/>
        <s v="2144-53-8"/>
        <s v="25291-17-2"/>
        <s v="57678-01-0"/>
        <s v="69534-12-9"/>
        <s v="70887-88-6"/>
        <s v="120-71-8"/>
        <s v="2879-60-9"/>
        <s v="19745-69-8"/>
        <s v="77536-66-4"/>
        <s v="335-57-9"/>
        <s v="108171-26-2"/>
        <s v="85535-84-8"/>
        <s v="71011-12-6"/>
        <s v="1372804-76-6"/>
        <s v="85535-85-9"/>
        <s v="61788-76-9"/>
        <s v="68390-33-0"/>
        <s v="68188-12-5"/>
        <s v="90622-71-2"/>
        <s v="134237-50-6"/>
        <s v="14596-10-2"/>
        <s v="90622-99-4"/>
        <s v="68259-10-9"/>
        <s v="62037-80-3"/>
        <s v="3108-42-7"/>
        <s v="3825-26-1"/>
        <s v="7790-98-9"/>
        <s v="6130-43-4"/>
        <s v="68259-08-5"/>
        <s v="29081-56-9"/>
        <s v="4149-60-4"/>
        <s v="3793-74-6"/>
        <s v="21615-47-4"/>
        <s v="12172-73-5"/>
        <s v="77536-67-5"/>
        <s v="8007-18-9"/>
        <s v="1332-21-4"/>
        <s v="10294-40-3"/>
        <s v="13465-95-7"/>
        <s v="73019-19-9"/>
        <s v="86525-52-2"/>
        <s v="89863-50-3"/>
        <s v="86525-51-1"/>
        <s v="68299-20-7"/>
        <s v="68299-21-8"/>
        <s v="51032-47-4"/>
        <s v="68299-29-6"/>
        <s v="92-87-5"/>
        <s v="68541-02-6"/>
        <s v="68815-72-5"/>
        <s v="68541-01-5"/>
        <s v="57589-85-2"/>
        <s v="85-68-7"/>
        <s v="1329995-45-0"/>
        <s v="134237-51-7"/>
        <s v="92-67-1"/>
        <s v="117-81-7"/>
        <s v="26040-51-7"/>
        <s v="93776-16-0"/>
        <s v="94159-76-9"/>
        <s v="678-41-1"/>
        <s v="194999-85-4"/>
        <s v="55481-60-2"/>
        <s v="40143-79-1"/>
        <s v="31732-71-5"/>
        <s v="6454-35-9"/>
        <s v="14275-57-1"/>
        <s v="4782-29-0"/>
        <s v="1895-26-7"/>
        <s v="22454-04-2"/>
        <s v="14890-53-0"/>
        <s v="25747-83-5"/>
        <s v="1333-73-9"/>
        <s v="139638-58-7"/>
        <s v="135229-48-0"/>
        <s v="82600-56-4"/>
        <s v="68955-41-9"/>
        <s v="353-59-3"/>
        <s v="74-97-5"/>
        <s v="420-47-3"/>
        <s v="1511-62-2"/>
        <s v="101-55-3"/>
        <s v="74-96-4"/>
        <s v="762-49-2"/>
        <s v="373-52-4"/>
        <s v="1871-72-3"/>
        <s v="2252-78-0"/>
        <s v="74-83-9"/>
        <s v="460-88-8"/>
        <s v="124-72-1"/>
        <s v="679-84-5"/>
        <s v="421-06-7"/>
        <s v="75-63-8"/>
        <s v="421-46-5"/>
        <s v="163702-07-6"/>
        <s v="1882109-60-5"/>
        <s v="1882109-61-6"/>
        <s v="1882109-58-1"/>
        <s v="1882109-59-2"/>
        <s v="1882109-62-7"/>
        <s v="7440-43-9"/>
        <s v="1306-19-0"/>
        <s v="1306-23-6"/>
        <s v="13765-19-0"/>
        <s v="95370-51-7"/>
        <s v="68081-83-4"/>
        <s v="21055-88-9"/>
        <s v="18942-25-1"/>
        <s v="72968-38-8"/>
        <s v="10045-97-3"/>
        <s v="125997-20-8"/>
        <s v="7342-38-3"/>
        <s v="25497-29-4"/>
        <s v="75-45-6"/>
        <s v="134190-53-7"/>
        <s v="110587-14-9"/>
        <s v="593-70-4"/>
        <s v="134190-54-8"/>
        <s v="422-86-6"/>
        <s v="74-87-3"/>
        <s v="25586-43-0"/>
        <s v="134237-41-5"/>
        <s v="63938-10-3"/>
        <s v="134190-50-4"/>
        <s v="1330-45-6"/>
        <s v="9002-83-9"/>
        <s v="75-72-9"/>
        <s v="134237-44-8"/>
        <s v="68141-02-6"/>
        <s v="68891-99-6"/>
        <s v="68891-98-5"/>
        <s v="68891-97-4"/>
        <s v="68891-96-3"/>
        <s v="12001-29-5"/>
        <s v="68186-85-6"/>
        <s v="67772-01-4"/>
        <s v="12001-28-4"/>
        <s v="3107-18-4"/>
        <s v="335-24-0"/>
        <s v="67584-42-3"/>
        <s v="68156-07-0"/>
        <s v="68156-01-4"/>
        <s v="355-03-3"/>
        <s v="68318-34-3"/>
        <s v="68156-06-9"/>
        <s v="68156-00-3"/>
        <s v="13654-09-6"/>
        <s v="1163-19-5"/>
        <s v="84852-53-9"/>
        <s v="355-25-9"/>
        <s v="423-62-1"/>
        <s v="677-93-0"/>
        <s v="3658-63-7"/>
        <s v="335-76-2"/>
        <s v="27854-31-5"/>
        <s v="93857-44-4"/>
        <s v="94200-45-0"/>
        <s v="94200-46-1"/>
        <s v="94200-47-2"/>
        <s v="94200-48-3"/>
        <s v="94200-52-9"/>
        <s v="94200-51-8"/>
        <s v="94200-50-7"/>
        <s v="928049-42-7"/>
        <s v="92-86-4"/>
        <s v="75-82-1"/>
        <s v="75-61-6"/>
        <s v="460-25-3"/>
        <s v="2050-47-7"/>
        <s v="358-97-4"/>
        <s v="1868-53-7"/>
        <s v="51584-26-0"/>
        <s v="3296-90-0"/>
        <s v="431-78-7"/>
        <s v="96-13-9"/>
        <s v="171091-06-8"/>
        <s v="124-73-2"/>
        <s v="354-04-1"/>
        <s v="431-21-0"/>
        <s v="84-74-2"/>
        <s v="1067-33-0"/>
        <s v="77-58-7"/>
        <s v="78-04-6"/>
        <s v="818-08-6"/>
        <s v="25915-78-0"/>
        <s v="75-71-8"/>
        <s v="134190-52-6"/>
        <s v="75-43-4"/>
        <s v="134237-45-9"/>
        <s v="661-97-2"/>
        <s v="28699-88-9"/>
        <s v="127564-92-5"/>
        <s v="76-14-2"/>
        <s v="127564-83-4"/>
        <s v="34077-87-7"/>
        <s v="134237-43-7"/>
        <s v="251099-16-8"/>
        <s v="70225-14-8"/>
        <s v="75-10-5"/>
        <s v="84-69-5"/>
        <s v="26761-40-0"/>
        <s v="68515-49-1"/>
        <s v="28553-12-0"/>
        <s v="68515-48-0"/>
        <s v="220133-51-7"/>
        <s v="117-84-0"/>
        <s v="870-08-6"/>
        <s v="3648-18-8"/>
        <s v=""/>
        <s v="1330-43-4"/>
        <s v="1303-96-4"/>
        <s v="12179-04-3"/>
        <s v="678-26-2"/>
        <s v="307-55-1"/>
        <s v="16486-96-7"/>
        <s v="68015-87-2"/>
        <s v="53826-13-4"/>
        <s v="15811-52-6"/>
        <s v="68310-12-3"/>
        <s v="98241-25-9"/>
        <s v="108427-55-0"/>
        <s v="1310480-24-0"/>
        <s v="31175-20-9"/>
        <s v="104-35-8"/>
        <s v="65530-64-5"/>
        <s v="65530-74-7"/>
        <s v="65530-63-4"/>
        <s v="20427-84-3"/>
        <s v="7311-27-5"/>
        <s v="102646-47-9"/>
        <s v="3108-24-5"/>
        <s v="163702-05-4"/>
        <s v="297730-93-9"/>
        <s v="163702-06-5"/>
        <s v="52907-07-0"/>
        <s v="306974-63-0"/>
        <s v="148240-78-2"/>
        <s v="148240-82-8"/>
        <s v="148240-80-6"/>
        <s v="148240-81-7"/>
        <s v="68333-92-6"/>
        <s v="91032-01-8"/>
        <s v="306973-46-6"/>
        <s v="67774-32-7"/>
        <s v="86508-42-1"/>
        <s v="64706-30-5"/>
        <s v="146915-43-7"/>
        <s v="89863-56-9"/>
        <s v="89863-49-0"/>
        <s v="86525-48-6"/>
        <s v="1329995-69-8"/>
        <s v="134237-52-8"/>
        <s v="55910-10-6"/>
        <s v="68957-31-3"/>
        <s v="68555-79-3"/>
        <s v="67584-52-5"/>
        <s v="68555-69-1"/>
        <s v="68957-32-4"/>
        <s v="68957-53-9"/>
        <s v="67584-53-6"/>
        <s v="68555-70-4"/>
        <s v="68957-63-1"/>
        <s v="68957-54-0"/>
        <s v="67584-62-7"/>
        <s v="68555-71-5"/>
        <s v="2991-50-6"/>
        <s v="1869-77-8"/>
        <s v="3871-50-9"/>
        <s v="2991-52-8"/>
        <s v="2991-51-7"/>
        <s v="85665-66-3"/>
        <s v="2058-94-8"/>
        <s v="35194-78-6"/>
        <s v="68928-80-3"/>
        <s v="135401-87-5"/>
        <s v="32241-08-0"/>
        <s v="376-06-7"/>
        <s v="84029-60-7"/>
        <s v="507-63-1"/>
        <s v="375-22-4"/>
        <s v="15166-06-0"/>
        <s v="18017-22-6"/>
        <s v="15715-47-6"/>
        <s v="19742-57-5"/>
        <s v="15739-82-9"/>
        <s v="61436-04-2"/>
        <s v="29457-73-6"/>
        <s v="909009-42-3"/>
        <s v="1144512-18-4"/>
        <s v="705240-04-6"/>
        <s v="207678-51-1"/>
        <s v="36355-01-8"/>
        <s v="59080-40-9"/>
        <s v="25637-99-4"/>
        <s v="36483-60-0"/>
        <s v="3182-26-1"/>
        <s v="134237-35-7"/>
        <s v="29470-94-8"/>
        <s v="1335-87-1"/>
        <s v="67905-19-5"/>
        <s v="76-16-4"/>
        <s v="48122-14-1"/>
        <s v="57110-29-9"/>
        <s v="19438-60-9"/>
        <s v="25550-51-0"/>
        <s v="306978-65-4"/>
        <s v="1144512-34-4"/>
        <s v="1882109-79-6"/>
        <s v="1144512-36-6"/>
        <s v="1192593-79-5"/>
        <s v="1882109-78-5"/>
        <s v="1144512-35-5"/>
        <s v="1882109-81-0"/>
        <s v="1812247-20-3"/>
        <s v="13058-06-5"/>
        <s v="35605-76-6"/>
        <s v="1195164-59-0"/>
        <s v="1882109-80-9"/>
        <s v="1812247-19-0"/>
        <s v="1812247-18-9"/>
        <s v="1812247-17-8"/>
        <s v="866621-50-3"/>
        <s v="213740-81-9"/>
        <s v="421555-74-0"/>
        <s v="153443-35-7"/>
        <s v="11066-49-2"/>
        <s v="37205-87-1"/>
        <s v="123116-17-6"/>
        <s v="93416-31-0"/>
        <s v="7439-92-1"/>
        <s v="6080-56-4"/>
        <s v="598-63-0"/>
        <s v="7758-97-6"/>
        <s v="7446-27-7"/>
        <s v="7446-14-2"/>
        <s v="1314-87-0"/>
        <s v="12060-00-3"/>
        <s v="1314-41-6"/>
        <s v="1309-60-0"/>
        <s v="12656-85-8"/>
        <s v="13637-76-8"/>
        <s v="12069-00-0"/>
        <s v="1072-35-1"/>
        <s v="15739-80-7"/>
        <s v="1344-37-2"/>
        <s v="12202-17-4"/>
        <s v="7791-03-9"/>
        <s v="131651-65-5"/>
        <s v="29457-72-5"/>
        <s v="91036-71-4"/>
        <s v="10034-81-8"/>
        <s v="507453-86-3"/>
        <s v="21908-53-2"/>
        <s v="10045-94-0"/>
        <s v="7783-35-9"/>
        <s v="1344-48-5"/>
        <s v="7439-97-6"/>
        <s v="7487-94-7"/>
        <s v="33631-63-9"/>
        <s v="189274-31-5"/>
        <s v="1310480-27-3"/>
        <s v="1310480-28-4"/>
        <s v="593-53-3"/>
        <s v="376-27-2"/>
        <s v="22052-84-2"/>
        <s v="163702-08-7"/>
        <s v="375395-33-8"/>
        <s v="76-15-3"/>
        <s v="99688-47-8"/>
        <s v="81161-70-8"/>
        <s v="76253-60-6"/>
        <s v="503155-89-3"/>
        <s v="24448-09-7"/>
        <s v="85938-56-3"/>
        <s v="25628-08-4"/>
        <s v="32588-76-4"/>
        <s v="34455-00-0"/>
        <s v="41358-63-8"/>
        <s v="13673-51-3"/>
        <s v="70776-03-3"/>
        <s v="4151-50-2"/>
        <s v="1691-99-2"/>
        <s v="7440-02-0"/>
        <s v="7718-54-9"/>
        <s v="7791-20-0"/>
        <s v="1313-99-1"/>
        <s v="68611-43-8"/>
        <s v="13637-71-3"/>
        <s v="7786-81-4"/>
        <s v="10101-98-1"/>
        <s v="10101-97-0"/>
        <s v="67584-55-8"/>
        <s v="67584-59-2"/>
        <s v="31506-32-8"/>
        <s v="27753-52-2"/>
        <s v="63936-56-1"/>
        <s v="307-63-1"/>
        <s v="558-97-4"/>
        <s v="375-95-1"/>
        <s v="25154-52-3"/>
        <s v="97-56-3"/>
        <s v="90-04-0"/>
        <s v="155613-93-7"/>
        <s v="61288-13-9"/>
        <s v="32536-52-0"/>
        <s v="3248-63-3"/>
        <s v="99955-83-6"/>
        <s v="16517-11-6"/>
        <s v="115-25-3"/>
        <s v="76-19-7"/>
        <s v="90480-55-0"/>
        <s v="90480-56-1"/>
        <s v="13840-56-7"/>
        <s v="95-53-4"/>
        <s v="183146-60-3"/>
        <s v="30784-30-6"/>
        <s v="17404-66-9"/>
        <s v="326475-46-1"/>
        <s v="38521-51-6"/>
        <s v="59447-55-1"/>
        <s v="59447-57-3"/>
        <s v="32534-81-9"/>
        <s v="608-71-9"/>
        <s v="87-83-2"/>
        <s v="56307-79-0"/>
        <s v="134237-36-8"/>
        <s v="354-56-3"/>
        <s v="134190-48-0"/>
        <s v="1321-64-8"/>
        <s v="87-86-5"/>
        <s v="3772-94-9"/>
        <s v="23234-97-1"/>
        <s v="2354-06-5"/>
        <s v="134237-31-3"/>
        <s v="72629-94-8"/>
        <s v="335-66-0"/>
        <s v="335-67-1"/>
        <s v="335-79-5"/>
        <s v="141074-63-7"/>
        <s v="302911-86-0"/>
        <s v="1882109-68-3"/>
        <s v="1882109-75-2"/>
        <s v="1882109-67-2"/>
        <s v="1882109-74-1"/>
        <s v="1882109-77-4"/>
        <s v="1882109-76-3"/>
        <s v="1882109-65-0"/>
        <s v="1882109-73-0"/>
        <s v="1882109-64-9"/>
        <s v="1882109-66-1"/>
        <s v="1882109-72-9"/>
        <s v="1882109-71-8"/>
        <s v="1882109-63-8"/>
        <s v="1882109-70-7"/>
        <s v="1882109-69-4"/>
        <s v="71608-61-2"/>
        <s v="13455-31-7"/>
        <s v="7616-83-3"/>
        <s v="13520-61-1"/>
        <s v="2234-13-1"/>
        <s v="28990-85-4"/>
        <s v="13673-53-5"/>
        <s v="13673-54-6"/>
        <s v="306-98-9"/>
        <s v="335-27-3"/>
        <s v="50285-18-2"/>
        <s v="354-97-2"/>
        <s v="306-94-5"/>
        <s v="25067-11-2"/>
        <s v="57475-95-3"/>
        <s v="63967-41-9"/>
        <s v="375-85-9"/>
        <s v="355-42-0"/>
        <s v="423-50-7"/>
        <s v="355-38-4"/>
        <s v="610800-34-5"/>
        <s v="374-80-1"/>
        <s v="355-04-4"/>
        <s v="355-02-2"/>
        <s v="1805-22-7"/>
        <s v="306-92-3"/>
        <s v="133921-38-7"/>
        <s v="21049-39-8"/>
        <s v="1763-23-1"/>
        <s v="307-35-7"/>
        <s v="33496-48-9"/>
        <s v="3102-79-2"/>
        <s v="74612-30-9"/>
        <s v="116265-66-8"/>
        <s v="662-28-2"/>
        <s v="307-08-4"/>
        <s v="60164-51-4"/>
        <s v="306-91-2"/>
        <s v="84852-15-3"/>
        <s v="3050-88-2"/>
        <s v="68512-30-1"/>
        <s v="90481-04-2"/>
        <s v="31631-13-7"/>
        <s v="106599-06-8"/>
        <s v="325459-92-5"/>
        <s v="68412-69-1"/>
        <s v="93062-53-4"/>
        <s v="71463-79-1"/>
        <s v="71463-81-5"/>
        <s v="71463-78-0"/>
        <s v="71463-80-4"/>
        <s v="68412-68-0"/>
        <s v="1000597-52-3"/>
        <s v="71463-74-6"/>
        <s v="26543-97-5"/>
        <s v="104-40-5"/>
        <s v="57137-10-7"/>
        <s v="69882-11-7"/>
        <s v="65530-70-3"/>
        <s v="65530-83-8"/>
        <s v="65530-69-0"/>
        <s v="65530-72-5"/>
        <s v="65530-71-4"/>
        <s v="25101-45-5"/>
        <s v="52032-20-9"/>
        <s v="306979-40-8"/>
        <s v="52550-45-5"/>
        <s v="68298-80-6"/>
        <s v="56372-23-7"/>
        <s v="68298-81-7"/>
        <s v="68958-60-1"/>
        <s v="29117-08-6"/>
        <s v="68958-61-2"/>
        <s v="306975-84-8"/>
        <s v="127087-87-0"/>
        <s v="26027-38-3"/>
        <s v="27029-05-6"/>
        <s v="68310-17-8"/>
        <s v="68259-38-1"/>
        <s v="68259-39-2"/>
        <s v="37338-48-0"/>
        <s v="59536-65-1"/>
        <s v="1336-36-3"/>
        <s v="61788-33-8"/>
        <s v="31780-26-4"/>
        <s v="9002-84-0"/>
        <s v="24937-79-9"/>
        <s v="29420-49-3"/>
        <s v="67118-55-2"/>
        <s v="7778-73-6"/>
        <s v="2395-00-8"/>
        <s v="7778-74-7"/>
        <s v="21049-36-5"/>
        <s v="3871-99-6"/>
        <s v="2795-39-3"/>
        <s v="68187-42-8"/>
        <s v="375-03-1"/>
        <s v="75579-40-7"/>
        <s v="75579-39-4"/>
        <s v="306975-57-5"/>
        <s v="306975-56-4"/>
        <s v="1462414-59-0"/>
        <s v="10043-92-2"/>
        <s v="125476-71-3"/>
        <s v="306974-28-7"/>
        <s v="335-93-3"/>
        <s v="3830-45-3"/>
        <s v="131-52-2"/>
        <s v="335-95-5"/>
        <s v="7601-89-0"/>
        <s v="20109-59-5"/>
        <s v="4021-47-0"/>
        <s v="2923-26-4"/>
        <s v="68187-47-3"/>
        <s v="91648-39-4"/>
        <s v="7789-06-2"/>
        <s v="10098-97-2"/>
        <s v="148684-79-1"/>
        <s v="306973-47-7"/>
        <s v="91081-99-1"/>
        <s v="306980-27-8"/>
        <s v="192662-29-6"/>
        <s v="179005-06-2"/>
        <s v="944578-05-6"/>
        <s v="178535-22-3"/>
        <s v="68608-14-0"/>
        <s v="160901-25-7"/>
        <s v="68608-13-9"/>
        <s v="129813-71-4"/>
        <s v="306974-19-6"/>
        <s v="98999-57-6"/>
        <s v="93572-72-6"/>
        <s v="68391-09-3"/>
        <s v="306974-45-8"/>
        <s v="910606-39-2"/>
        <s v="421555-73-9"/>
        <s v="911027-68-4"/>
        <s v="911027-69-5"/>
        <s v="341548-85-4"/>
        <s v="144116-10-9"/>
        <s v="425670-70-8"/>
        <s v="2551-62-4"/>
        <s v="4162-45-2"/>
        <s v="28906-13-0"/>
        <s v="71342-77-3"/>
        <s v="94334-64-2"/>
        <s v="21850-44-2"/>
        <s v="30496-13-0"/>
        <s v="25327-89-3"/>
        <s v="32844-27-2"/>
        <s v="37853-61-5"/>
        <s v="40039-93-8"/>
        <s v="70682-74-5"/>
        <s v="42757-55-1"/>
        <s v="75790-69-1"/>
        <s v="632-79-1"/>
        <s v="40088-45-7"/>
        <s v="39635-79-5"/>
        <s v="31454-48-5"/>
        <s v="40088-47-9"/>
        <s v="306-80-9"/>
        <s v="25357-79-3"/>
        <s v="220689-12-3"/>
        <s v="134237-39-1"/>
        <s v="134237-32-4"/>
        <s v="354-14-3"/>
        <s v="134190-49-1"/>
        <s v="56-23-5"/>
        <s v="1335-88-2"/>
        <s v="29255-31-0"/>
        <s v="58965-66-5"/>
        <s v="198840-65-2"/>
        <s v="18024-09-4"/>
        <s v="68025-62-7"/>
        <s v="56773-42-3"/>
        <s v="75-73-0"/>
        <s v="38051-10-4"/>
        <s v="15596-83-5"/>
        <s v="1078712-88-5"/>
        <s v="70969-47-0"/>
        <s v="89863-55-8"/>
        <s v="89863-48-9"/>
        <s v="86525-43-1"/>
        <s v="7440-29-1"/>
        <s v="77536-68-6"/>
        <s v="59080-34-1"/>
        <s v="59789-51-4"/>
        <s v="70192-80-2"/>
        <s v="49690-94-0"/>
        <s v="75372-14-4"/>
        <s v="36483-57-5"/>
        <s v="26762-91-4"/>
        <s v="61368-34-1"/>
        <s v="85409-17-2"/>
        <s v="26239-64-5"/>
        <s v="56-36-0"/>
        <s v="1461-22-9"/>
        <s v="1983-10-4"/>
        <s v="3090-36-6"/>
        <s v="2155-70-6"/>
        <s v="6517-25-5"/>
        <s v="41834-16-6"/>
        <s v="134237-42-6"/>
        <s v="27154-33-2"/>
        <s v="75-69-4"/>
        <s v="134190-51-5"/>
        <s v="1321-65-9"/>
        <s v="134237-40-4"/>
        <s v="70225-16-0"/>
        <s v="376-04-5"/>
        <s v="51851-37-7"/>
        <s v="101947-16-4"/>
        <s v="2314-97-8"/>
        <s v="75-46-7"/>
        <s v="1319-46-6"/>
        <s v="83048-65-1"/>
        <s v="144317-44-2"/>
        <s v="18380-71-7"/>
        <s v="18380-72-8"/>
        <s v="47672-31-1"/>
        <s v="94850-90-5"/>
        <s v="900-95-8"/>
        <s v="639-58-7"/>
        <s v="7094-94-2"/>
        <s v="379-52-2"/>
        <s v="76-87-9"/>
        <s v="1803-12-9"/>
        <s v="13674-87-8"/>
        <s v="13674-84-5"/>
        <s v="52434-90-9"/>
        <s v="66108-37-0"/>
        <s v="49690-63-3"/>
        <s v="115-96-8"/>
        <s v="19186-97-1"/>
        <s v="14312-40-4"/>
        <s v="307-24-4"/>
        <s v="307-50-6"/>
        <s v="1765-48-6"/>
        <s v="307-71-1"/>
        <s v="7440-61-1"/>
        <s v="593-60-2"/>
        <s v="9011-17-0"/>
        <s v="2917-32-0"/>
        <s v="13530-65-9"/>
      </sharedItems>
    </cacheField>
    <cacheField name="CommonSynonyms" numFmtId="0">
      <sharedItems longText="1"/>
    </cacheField>
    <cacheField name="Basis" numFmtId="0">
      <sharedItems/>
    </cacheField>
    <cacheField name="FirstAdded" numFmtId="0">
      <sharedItems/>
    </cacheField>
    <cacheField name="LastRevised" numFmtId="0">
      <sharedItems/>
    </cacheField>
    <cacheField name="Comments" numFmtId="0">
      <sharedItems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27">
  <r>
    <s v="R00813"/>
    <x v="0"/>
    <x v="0"/>
    <x v="0"/>
    <s v=""/>
    <s v="Reference"/>
    <s v="2022-07-15"/>
    <s v="2022-07-15"/>
    <s v="D25.00: Added new reference substance"/>
  </r>
  <r>
    <s v="R00838"/>
    <x v="1"/>
    <x v="0"/>
    <x v="0"/>
    <s v=""/>
    <s v="Reference"/>
    <s v="2023-01-17"/>
    <s v="2023-01-17"/>
    <s v="This reference substance list provides examples and is not  a complete list_x000d__x000a_D26.00: Added new reference substance"/>
  </r>
  <r>
    <s v="R00811"/>
    <x v="0"/>
    <x v="1"/>
    <x v="1"/>
    <s v=""/>
    <s v="Reference"/>
    <s v="2022-07-15"/>
    <s v="2022-07-15"/>
    <s v="D25.00: Added new reference substance"/>
  </r>
  <r>
    <s v="R00836"/>
    <x v="1"/>
    <x v="2"/>
    <x v="1"/>
    <s v=""/>
    <s v="Reference"/>
    <s v="2023-01-17"/>
    <s v="2023-01-17"/>
    <s v="This reference substance list provides examples and is not  a complete list_x000d__x000a_D26.00: Added new reference substance"/>
  </r>
  <r>
    <s v="R00812"/>
    <x v="0"/>
    <x v="3"/>
    <x v="2"/>
    <s v=""/>
    <s v="Reference"/>
    <s v="2022-07-15"/>
    <s v="2022-07-15"/>
    <s v="D25.00: Added new reference substance"/>
  </r>
  <r>
    <s v="R00837"/>
    <x v="1"/>
    <x v="4"/>
    <x v="2"/>
    <s v=""/>
    <s v="Reference"/>
    <s v="2023-01-17"/>
    <s v="2023-01-17"/>
    <s v="This reference substance list provides examples and is not  a complete list_x000d__x000a_D26.00: Added new reference substance"/>
  </r>
  <r>
    <s v="R01084"/>
    <x v="1"/>
    <x v="5"/>
    <x v="3"/>
    <s v=""/>
    <s v="Reference"/>
    <s v="2023-01-17"/>
    <s v="2023-01-17"/>
    <s v="This reference substance list provides examples and is not  a complete list_x000d__x000a_D26.00: Added new reference substance"/>
  </r>
  <r>
    <s v="R01083"/>
    <x v="1"/>
    <x v="6"/>
    <x v="4"/>
    <s v=""/>
    <s v="Reference"/>
    <s v="2023-01-17"/>
    <s v="2023-01-17"/>
    <s v="This reference substance list provides examples and is not  a complete list_x000d__x000a_D26.00: Added new reference substance"/>
  </r>
  <r>
    <s v="R00815"/>
    <x v="0"/>
    <x v="7"/>
    <x v="5"/>
    <s v=""/>
    <s v="Reference"/>
    <s v="2022-07-15"/>
    <s v="2022-07-15"/>
    <s v="D25.00: Added new reference substance"/>
  </r>
  <r>
    <s v="R01579"/>
    <x v="2"/>
    <x v="8"/>
    <x v="6"/>
    <s v=""/>
    <s v="Reference"/>
    <s v="2024-07-21"/>
    <s v="2024-07-21"/>
    <s v="D29.00: Added new reference substance"/>
  </r>
  <r>
    <s v="R01053"/>
    <x v="1"/>
    <x v="9"/>
    <x v="7"/>
    <s v=""/>
    <s v="Reference"/>
    <s v="2023-01-17"/>
    <s v="2023-01-17"/>
    <s v="This reference substance list provides examples and is not  a complete list_x000d__x000a_D26.00: Added new reference substance"/>
  </r>
  <r>
    <s v="R00799"/>
    <x v="0"/>
    <x v="10"/>
    <x v="8"/>
    <s v=""/>
    <s v="Reference"/>
    <s v="2022-07-15"/>
    <s v="2022-07-15"/>
    <s v="D25.00: Added new reference substance"/>
  </r>
  <r>
    <s v="R00957"/>
    <x v="1"/>
    <x v="10"/>
    <x v="8"/>
    <s v=""/>
    <s v="Reference"/>
    <s v="2023-01-17"/>
    <s v="2023-01-17"/>
    <s v="This reference substance list provides examples and is not  a complete list_x000d__x000a_D26.00: Added new reference substance"/>
  </r>
  <r>
    <s v="R00974"/>
    <x v="1"/>
    <x v="11"/>
    <x v="9"/>
    <s v=""/>
    <s v="Reference"/>
    <s v="2023-01-17"/>
    <s v="2023-01-17"/>
    <s v="This reference substance list provides examples and is not  a complete list_x000d__x000a_D26.00: Added new reference substance"/>
  </r>
  <r>
    <s v="R00981"/>
    <x v="1"/>
    <x v="12"/>
    <x v="10"/>
    <s v=""/>
    <s v="Reference"/>
    <s v="2023-01-17"/>
    <s v="2023-01-17"/>
    <s v="This reference substance list provides examples and is not  a complete list_x000d__x000a_D26.00: Added new reference substance"/>
  </r>
  <r>
    <s v="R00962"/>
    <x v="1"/>
    <x v="13"/>
    <x v="11"/>
    <s v=""/>
    <s v="Reference"/>
    <s v="2023-01-17"/>
    <s v="2023-01-17"/>
    <s v="This reference substance list provides examples and is not  a complete list_x000d__x000a_D26.00: Added new reference substance"/>
  </r>
  <r>
    <s v="R00992"/>
    <x v="1"/>
    <x v="14"/>
    <x v="12"/>
    <s v=""/>
    <s v="Reference"/>
    <s v="2023-01-17"/>
    <s v="2023-01-17"/>
    <s v="This reference substance list provides examples and is not  a complete list_x000d__x000a_D26.00: Added new reference substance"/>
  </r>
  <r>
    <s v="R00975"/>
    <x v="1"/>
    <x v="15"/>
    <x v="13"/>
    <s v=""/>
    <s v="Reference"/>
    <s v="2023-01-17"/>
    <s v="2023-01-17"/>
    <s v="This reference substance list provides examples and is not  a complete list_x000d__x000a_D26.00: Added new reference substance"/>
  </r>
  <r>
    <s v="R00991"/>
    <x v="1"/>
    <x v="16"/>
    <x v="14"/>
    <s v=""/>
    <s v="Reference"/>
    <s v="2023-01-17"/>
    <s v="2023-01-17"/>
    <s v="This reference substance list provides examples and is not  a complete list_x000d__x000a_D26.00: Added new reference substance"/>
  </r>
  <r>
    <s v="R00188"/>
    <x v="3"/>
    <x v="17"/>
    <x v="15"/>
    <s v="(CFC-211aa)"/>
    <s v="Reference"/>
    <s v="2010-04-02"/>
    <s v="2024-01-23"/>
    <s v="D28.00: Splitting R00188 into 1(one) CAS per 1(one) Cell; These substances may contain further isomers that are not listed here. Isomers with CAS_x000d__x000a_numbers have been included when available."/>
  </r>
  <r>
    <s v="R01438"/>
    <x v="1"/>
    <x v="18"/>
    <x v="16"/>
    <s v=""/>
    <s v="Reference"/>
    <s v="2023-01-17"/>
    <s v="2023-01-17"/>
    <s v="This reference substance list provides examples and is not  a complete list_x000d__x000a_D26.00: Added new reference substance"/>
  </r>
  <r>
    <s v="R01524"/>
    <x v="3"/>
    <x v="19"/>
    <x v="17"/>
    <s v="(HCFC-221)"/>
    <s v="Reference"/>
    <s v="2010-04-02"/>
    <s v="2024-01-23"/>
    <s v="D28.00: Splitting R00254 into 1(one) CAS per 1(one) Cell; These substances may contain further isomers that are not listed here. Isomers with CAS_x000d__x000a_numbers have been included when available."/>
  </r>
  <r>
    <s v="R00141"/>
    <x v="4"/>
    <x v="20"/>
    <x v="18"/>
    <s v="(HFC-236cb)"/>
    <s v="Reference"/>
    <s v="2010-04-02"/>
    <s v=""/>
    <s v=""/>
  </r>
  <r>
    <s v="R01485"/>
    <x v="3"/>
    <x v="21"/>
    <x v="19"/>
    <s v="(CFC-211)"/>
    <s v="Reference"/>
    <s v="2010-04-02"/>
    <s v="2024-01-23"/>
    <s v="D28.00: Splitting R00188 into 1(one) CAS per 1(one) Cell; These substances may contain further isomers that are not listed here. Isomers with CAS_x000d__x000a_numbers have been included when available."/>
  </r>
  <r>
    <s v="R00995"/>
    <x v="1"/>
    <x v="22"/>
    <x v="20"/>
    <s v=""/>
    <s v="Reference"/>
    <s v="2023-01-17"/>
    <s v="2023-01-17"/>
    <s v="This reference substance list provides examples and is not  a complete list_x000d__x000a_D26.00: Added new reference substance"/>
  </r>
  <r>
    <s v="R00142"/>
    <x v="4"/>
    <x v="23"/>
    <x v="21"/>
    <s v="(HFC-236ea)"/>
    <s v="Reference"/>
    <s v="2010-04-02"/>
    <s v=""/>
    <s v=""/>
  </r>
  <r>
    <s v="R01461"/>
    <x v="1"/>
    <x v="24"/>
    <x v="22"/>
    <s v=""/>
    <s v="Reference"/>
    <s v="2023-01-17"/>
    <s v="2023-01-17"/>
    <s v="This reference substance list provides examples and is not  a complete list_x000d__x000a_D26.00: Added new reference substance"/>
  </r>
  <r>
    <s v="R01542"/>
    <x v="3"/>
    <x v="25"/>
    <x v="23"/>
    <s v="(HCFC-231bb)"/>
    <s v="Reference"/>
    <s v="2010-04-02"/>
    <s v="2024-01-23"/>
    <s v="D28.00: Splitting R00260 into 1(one) CAS per 1(one) Cell; These substances may contain further isomers that are not listed here. Isomers with CAS_x000d__x000a_numbers have been included when available."/>
  </r>
  <r>
    <s v="R01482"/>
    <x v="3"/>
    <x v="26"/>
    <x v="24"/>
    <s v="(CFC-112a)"/>
    <s v="Reference"/>
    <s v="2010-04-02"/>
    <s v="2024-01-23"/>
    <s v="D28.00: Splitting R00184 into 1(one) CAS per 1(one) Cell; These substances may contain further isomers that are not listed here. Isomers with CAS_x000d__x000a_numbers have been included when available."/>
  </r>
  <r>
    <s v="R01494"/>
    <x v="3"/>
    <x v="27"/>
    <x v="25"/>
    <s v="(HCFC-121a)"/>
    <s v="Reference"/>
    <s v="2010-04-02"/>
    <s v="2024-01-23"/>
    <s v="D28.00: Splitting R00244 into 1(one) CAS per 1(one) Cell; These substances may contain further isomers that are not listed here. Isomers with CAS_x000d__x000a_numbers have been included when available."/>
  </r>
  <r>
    <s v="R00136"/>
    <x v="4"/>
    <x v="28"/>
    <x v="26"/>
    <s v="(HFC-134a"/>
    <s v="Reference"/>
    <s v="2010-04-02"/>
    <s v=""/>
    <s v=""/>
  </r>
  <r>
    <s v="R00143"/>
    <x v="4"/>
    <x v="29"/>
    <x v="27"/>
    <s v="(HFC-236fa)"/>
    <s v="Reference"/>
    <s v="2010-04-02"/>
    <s v=""/>
    <s v=""/>
  </r>
  <r>
    <s v="R01525"/>
    <x v="3"/>
    <x v="30"/>
    <x v="28"/>
    <s v="(HCFC-222)"/>
    <s v="Reference"/>
    <s v="2010-04-02"/>
    <s v="2024-01-23"/>
    <s v="D28.00: Splitting R00255 into 1(one) CAS per 1(one) Cell; These substances may contain further isomers that are not listed here. Isomers with CAS_x000d__x000a_numbers have been included when available."/>
  </r>
  <r>
    <s v="R00146"/>
    <x v="4"/>
    <x v="31"/>
    <x v="29"/>
    <s v="(HFC-365mfc)"/>
    <s v="Reference"/>
    <s v="2010-04-02"/>
    <s v=""/>
    <s v=""/>
  </r>
  <r>
    <s v="R00145"/>
    <x v="4"/>
    <x v="32"/>
    <x v="30"/>
    <s v="(HFC-245fa)"/>
    <s v="Reference"/>
    <s v="2010-04-02"/>
    <s v=""/>
    <s v=""/>
  </r>
  <r>
    <s v="R01487"/>
    <x v="3"/>
    <x v="33"/>
    <x v="31"/>
    <s v="(CFC-214cb)"/>
    <s v="Reference"/>
    <s v="2010-04-02"/>
    <s v="2024-01-23"/>
    <s v="D28.00: Splitting R00191 into 1(one) CAS per 1(one) Cell; These substances may contain further isomers that are not listed here. Isomers with CAS_x000d__x000a_numbers have been included when available."/>
  </r>
  <r>
    <s v="R01528"/>
    <x v="3"/>
    <x v="34"/>
    <x v="32"/>
    <s v="(HCFC-223cb)"/>
    <s v="Reference"/>
    <s v="2010-04-02"/>
    <s v="2024-01-23"/>
    <s v="D28.00: Splitting R00256 into 1(one) CAS per 1(one) Cell; These substances may contain further isomers that are not listed here. Isomers with CAS_x000d__x000a_numbers have been included when available."/>
  </r>
  <r>
    <s v="R01543"/>
    <x v="3"/>
    <x v="35"/>
    <x v="33"/>
    <s v="(HCFC-232)"/>
    <s v="Reference"/>
    <s v="2010-04-02"/>
    <s v="2024-01-23"/>
    <s v="D28.00: Splitting R00261 into 1(one) CAS per 1(one) Cell; These substances may contain further isomers that are not listed here. Isomers with CAS_x000d__x000a_numbers have been included when available."/>
  </r>
  <r>
    <s v="R01483"/>
    <x v="3"/>
    <x v="36"/>
    <x v="34"/>
    <s v="(CFC-113a)"/>
    <s v="Reference"/>
    <s v="2010-04-02"/>
    <s v="2024-01-23"/>
    <s v="D28.00: Splitting R00185 into 1(one) CAS per 1(one) Cell; These substances may contain further isomers that are not listed here. Isomers with CAS_x000d__x000a_numbers have been included when available."/>
  </r>
  <r>
    <s v="R01531"/>
    <x v="3"/>
    <x v="37"/>
    <x v="35"/>
    <s v="(HCFC-224cc)"/>
    <s v="Reference"/>
    <s v="2010-04-02"/>
    <s v="2024-01-23"/>
    <s v="D28.00: Splitting R00257 into 1(one) CAS per 1(one) Cell; D9.00: Corrected CAS# of HCFC-224cc_x000d__x000a_These substances may contain further isomers that are not listed here. Isomers with CAS_x000d__x000a_numbers have been included when available."/>
  </r>
  <r>
    <s v="R01497"/>
    <x v="3"/>
    <x v="38"/>
    <x v="36"/>
    <s v="(HCFC-122b)"/>
    <s v="Reference"/>
    <s v="2010-04-02"/>
    <s v="2024-01-23"/>
    <s v="D28.00: Splitting R00245 into 1(one) CAS per 1(one) Cell; These substances may contain further isomers that are not listed here. Isomers with CAS_x000d__x000a_numbers have been included when available."/>
  </r>
  <r>
    <s v="R01507"/>
    <x v="3"/>
    <x v="39"/>
    <x v="37"/>
    <s v="(HCFC-131b)"/>
    <s v="Reference"/>
    <s v="2010-04-02"/>
    <s v="2024-01-23"/>
    <s v="D28.00: Splitting R00248 into 1(one) CAS per 1(one) Cell; These substances may contain further isomers that are not listed here. Isomers with CAS_x000d__x000a_numbers have been included when available."/>
  </r>
  <r>
    <s v="R01544"/>
    <x v="3"/>
    <x v="40"/>
    <x v="38"/>
    <s v="(HCFC-233ab)"/>
    <s v="Reference"/>
    <s v="2010-04-02"/>
    <s v="2024-01-23"/>
    <s v="D28.00: Splitting R00262 into 1(one) CAS per 1(one) Cell; These substances may contain further isomers that are not listed here. Isomers with CAS_x000d__x000a_numbers have been included when available."/>
  </r>
  <r>
    <s v="R00201"/>
    <x v="3"/>
    <x v="41"/>
    <x v="39"/>
    <s v="(methylchloroform)"/>
    <s v="Reference"/>
    <s v="2010-04-02"/>
    <s v=""/>
    <s v="These substances may contain further isomers that are not listed here. Isomers with CAS_x000d__x000a_numbers have been included when available."/>
  </r>
  <r>
    <s v="R01492"/>
    <x v="3"/>
    <x v="42"/>
    <x v="40"/>
    <s v="(CFC-215cb)"/>
    <s v="Reference"/>
    <s v="2010-04-02"/>
    <s v="2024-01-23"/>
    <s v="D28.00: Splitting R00192 into 1(one) CAS per 1(one) Cell; These substances may contain further isomers that are not listed here. Isomers with CAS_x000d__x000a_numbers have been included when available."/>
  </r>
  <r>
    <s v="R00139"/>
    <x v="4"/>
    <x v="43"/>
    <x v="41"/>
    <s v="(HFC-143a)"/>
    <s v="Reference"/>
    <s v="2010-04-02"/>
    <s v=""/>
    <s v=""/>
  </r>
  <r>
    <s v="R00519"/>
    <x v="2"/>
    <x v="44"/>
    <x v="42"/>
    <s v="1-Butanesulfonic acid, 1,1,2,2,3,3,4,4,4-nonafluoro-; Nonafluorobutane-1-sulfonic acid; Nonafluoro-1-butanesulfonic acid"/>
    <s v="Reference"/>
    <s v="2020-01-16"/>
    <s v="2020-01-16"/>
    <s v="This reference substance list provides examples and may not be a complete list as specified in the regulation or standard indicated in the BasisDescription field of the DSL entry_x000d__x000a_D19.00: Added new reference substance"/>
  </r>
  <r>
    <s v="R00628"/>
    <x v="5"/>
    <x v="44"/>
    <x v="42"/>
    <s v="1-Butanesulfonic acid, 1,1,2,2,3,3,4,4,4-nonafluoro-; Nonafluorobutane-1-sulfonic acid; Nonafluoro-1-butanesulfonic acid"/>
    <s v="Reference"/>
    <s v="2021-01-19"/>
    <s v="2021-01-19"/>
    <s v="D21.00: Added new reference substance"/>
  </r>
  <r>
    <s v="R01055"/>
    <x v="1"/>
    <x v="44"/>
    <x v="42"/>
    <s v=""/>
    <s v="Reference"/>
    <s v="2023-01-17"/>
    <s v="2023-01-17"/>
    <s v="This reference substance list provides examples and is not  a complete list_x000d__x000a_D26.00: Added new reference substance"/>
  </r>
  <r>
    <s v="R00627"/>
    <x v="5"/>
    <x v="45"/>
    <x v="43"/>
    <s v="1-Butanesulfonyl fluoride, 1,1,2,2,3,3,4,4,4-nonafluoro-; 1,1,2,2,3,3,4,4,4-nonafluorobutane-1-sulfonyl fluoride; Nonafluorobutane-1-sulfonyl fluoride; Nonafluorobutanesulfonyl fluoride; Perfluorobutane-1-sulphonyl fluoride; Perfluorobutanesulfonyl fluoride"/>
    <s v="Reference"/>
    <s v="2021-01-19"/>
    <s v="2021-01-19"/>
    <s v="D21.00: Added new reference substance"/>
  </r>
  <r>
    <s v="R00621"/>
    <x v="5"/>
    <x v="46"/>
    <x v="44"/>
    <s v="1-Butanesulfonamide, 1,1,2,2,3,3,4,4,4-nonafluoro-N-(2-hydroxyethyl)-N-methyl-; 2-(N-Methylperfluorobutanesulfamoyl)ethanol"/>
    <s v="Reference"/>
    <s v="2021-01-19"/>
    <s v="2021-01-19"/>
    <s v="D21.00: Added new reference substance"/>
  </r>
  <r>
    <s v="R00144"/>
    <x v="4"/>
    <x v="47"/>
    <x v="45"/>
    <s v="(HFC-245ca)"/>
    <s v="Reference"/>
    <s v="2010-04-02"/>
    <s v=""/>
    <s v=""/>
  </r>
  <r>
    <s v="R01445"/>
    <x v="1"/>
    <x v="48"/>
    <x v="46"/>
    <s v=""/>
    <s v="Reference"/>
    <s v="2023-01-17"/>
    <s v="2023-01-17"/>
    <s v="This reference substance list provides examples and is not  a complete list_x000d__x000a_D26.00: Added new reference substance"/>
  </r>
  <r>
    <s v="R00184"/>
    <x v="3"/>
    <x v="49"/>
    <x v="47"/>
    <s v="(CFC-112)"/>
    <s v="Reference"/>
    <s v="2010-04-02"/>
    <s v="2024-01-23"/>
    <s v="D28.00: Splitting R00184 into 1(one) CAS per 1(one) Cell; These substances may contain further isomers that are not listed here. Isomers with CAS_x000d__x000a_numbers have been included when available."/>
  </r>
  <r>
    <s v="R01464"/>
    <x v="1"/>
    <x v="50"/>
    <x v="48"/>
    <s v=""/>
    <s v="Reference"/>
    <s v="2023-01-17"/>
    <s v="2023-01-17"/>
    <s v="This reference substance list provides examples and is not  a complete list_x000d__x000a_D26.00: Added new reference substance"/>
  </r>
  <r>
    <s v="R00135"/>
    <x v="4"/>
    <x v="51"/>
    <x v="46"/>
    <s v="(HFC-134)"/>
    <s v="Reference"/>
    <s v="2010-04-02"/>
    <s v=""/>
    <s v=""/>
  </r>
  <r>
    <s v="R01022"/>
    <x v="1"/>
    <x v="52"/>
    <x v="49"/>
    <s v=""/>
    <s v="Reference"/>
    <s v="2023-01-17"/>
    <s v="2023-01-17"/>
    <s v="This reference substance list provides examples and is not  a complete list_x000d__x000a_D26.00: Added new reference substance"/>
  </r>
  <r>
    <s v="R01547"/>
    <x v="3"/>
    <x v="53"/>
    <x v="50"/>
    <s v="(HCFC-241db)"/>
    <s v="Reference"/>
    <s v="2010-04-02"/>
    <s v="2024-01-23"/>
    <s v="D28.00: Splitting R00265 into 1(one) CAS per 1(one) Cell; These substances may contain further isomers that are not listed here. Isomers with CAS_x000d__x000a_numbers have been included when available."/>
  </r>
  <r>
    <s v="R00185"/>
    <x v="3"/>
    <x v="54"/>
    <x v="51"/>
    <s v="(CFC-113)"/>
    <s v="Reference"/>
    <s v="2010-04-02"/>
    <s v="2024-01-23"/>
    <s v="D28.00: Splitting R00185 into 1(one) CAS per 1(one) Cell; These substances may contain further isomers that are not listed here. Isomers with CAS_x000d__x000a_numbers have been included when available."/>
  </r>
  <r>
    <s v="R01496"/>
    <x v="3"/>
    <x v="55"/>
    <x v="52"/>
    <s v="(HCFC-122a)"/>
    <s v="Reference"/>
    <s v="2010-04-02"/>
    <s v="2024-01-23"/>
    <s v="D28.00: Splitting R00245 into 1(one) CAS per 1(one) Cell; These substances may contain further isomers that are not listed here. Isomers with CAS_x000d__x000a_numbers have been included when available."/>
  </r>
  <r>
    <s v="R01506"/>
    <x v="3"/>
    <x v="56"/>
    <x v="53"/>
    <s v="(HCFC131a)"/>
    <s v="Reference"/>
    <s v="2010-04-02"/>
    <s v="2024-01-23"/>
    <s v="D28.00: Splitting R00248 into 1(one) CAS per 1(one) Cell; These substances may contain further isomers that are not listed here. Isomers with CAS_x000d__x000a_numbers have been included when available."/>
  </r>
  <r>
    <s v="R01555"/>
    <x v="3"/>
    <x v="57"/>
    <x v="54"/>
    <s v="(HCFC-251dc)"/>
    <s v="Reference"/>
    <s v="2010-04-02"/>
    <s v="2024-01-23"/>
    <s v="D28.00: Splitting R00269 into 1(one) CAS per 1(one) Cell; These substances may contain further isomers that are not listed here. Isomers with CAS_x000d__x000a_numbers have been included when available."/>
  </r>
  <r>
    <s v="R01504"/>
    <x v="3"/>
    <x v="58"/>
    <x v="55"/>
    <s v="(HCFC-131)"/>
    <s v="Reference"/>
    <s v="2010-04-02"/>
    <s v="2024-01-23"/>
    <s v="D28.00: Splitting R00248 into 1(one) CAS per 1(one) Cell; These substances may contain further isomers that are not listed here. Isomers with CAS_x000d__x000a_numbers have been included when available."/>
  </r>
  <r>
    <s v="R01505"/>
    <x v="3"/>
    <x v="58"/>
    <x v="56"/>
    <s v="(HCFC-131)"/>
    <s v="Reference"/>
    <s v="2010-04-02"/>
    <s v="2024-01-23"/>
    <s v="D28.00: Splitting R00248 into 1(one) CAS per 1(one) Cell; These substances may contain further isomers that are not listed here. Isomers with CAS_x000d__x000a_numbers have been included when available."/>
  </r>
  <r>
    <s v="R01490"/>
    <x v="3"/>
    <x v="59"/>
    <x v="6"/>
    <s v="(CFC-215bb)"/>
    <s v="Reference"/>
    <s v="2010-04-02"/>
    <s v="2024-01-23"/>
    <s v="D28.00: Splitting R00192 into 1(one) CAS per 1(one) Cell; These substances may contain further isomers that are not listed here. Isomers with CAS_x000d__x000a_numbers have been included when available."/>
  </r>
  <r>
    <s v="R00138"/>
    <x v="4"/>
    <x v="60"/>
    <x v="57"/>
    <s v="(HFC-143 )"/>
    <s v="Reference"/>
    <s v="2010-04-02"/>
    <s v=""/>
    <s v=""/>
  </r>
  <r>
    <s v="R00256"/>
    <x v="3"/>
    <x v="61"/>
    <x v="58"/>
    <s v="(HCFC-223)"/>
    <s v="Reference"/>
    <s v="2010-04-02"/>
    <s v="2024-01-23"/>
    <s v="D28.00: Splitting R00256 into 1(one) CAS per 1(one) Cell; These substances may contain further isomers that are not listed here. Isomers with CAS_x000d__x000a_numbers have been included when available."/>
  </r>
  <r>
    <s v="R01527"/>
    <x v="3"/>
    <x v="61"/>
    <x v="59"/>
    <s v="(HCFC-223)"/>
    <s v="Reference"/>
    <s v="2010-04-02"/>
    <s v="2024-01-23"/>
    <s v="D28.00: Splitting R00256 into 1(one) CAS per 1(one) Cell; These substances may contain further isomers that are not listed here. Isomers with CAS_x000d__x000a_numbers have been included when available."/>
  </r>
  <r>
    <s v="R01530"/>
    <x v="3"/>
    <x v="62"/>
    <x v="60"/>
    <s v="(HCFC-224cb)"/>
    <s v="Reference"/>
    <s v="2010-04-02"/>
    <s v="2024-01-23"/>
    <s v="D28.00: Splitting R00257 into 1(one) CAS per 1(one) Cell; D9.00: Corrected CAS# of HCFC-224cc_x000d__x000a_These substances may contain further isomers that are not listed here. Isomers with CAS_x000d__x000a_numbers have been included when available."/>
  </r>
  <r>
    <s v="R01554"/>
    <x v="3"/>
    <x v="63"/>
    <x v="61"/>
    <s v="(HCFC-251fb)"/>
    <s v="Reference"/>
    <s v="2010-04-02"/>
    <s v="2024-01-23"/>
    <s v="D28.00: Splitting R00269 into 1(one) CAS per 1(one) Cell; These substances may contain further isomers that are not listed here. Isomers with CAS_x000d__x000a_numbers have been included when available."/>
  </r>
  <r>
    <s v="R01491"/>
    <x v="3"/>
    <x v="64"/>
    <x v="6"/>
    <s v="(CFC-215ca)"/>
    <s v="Reference"/>
    <s v="2010-04-02"/>
    <s v="2024-01-23"/>
    <s v="D28.00: Splitting R00192 into 1(one) CAS per 1(one) Cell; These substances may contain further isomers that are not listed here. Isomers with CAS_x000d__x000a_numbers have been included when available."/>
  </r>
  <r>
    <s v="R00810"/>
    <x v="0"/>
    <x v="65"/>
    <x v="62"/>
    <s v=""/>
    <s v="Reference"/>
    <s v="2022-07-15"/>
    <s v="2022-07-15"/>
    <s v="D25.00: Added new reference substance"/>
  </r>
  <r>
    <s v="R00835"/>
    <x v="1"/>
    <x v="65"/>
    <x v="62"/>
    <s v=""/>
    <s v="Reference"/>
    <s v="2023-01-17"/>
    <s v="2023-01-17"/>
    <s v="This reference substance list provides examples and is not  a complete list_x000d__x000a_D26.00: Added new reference substance"/>
  </r>
  <r>
    <s v="R01537"/>
    <x v="3"/>
    <x v="66"/>
    <x v="63"/>
    <s v="(HCFC-225cc)"/>
    <s v="Reference"/>
    <s v="2010-04-02"/>
    <s v="2024-01-23"/>
    <s v="D28.00: Splitting R00258 into 1(one) CAS per 1(one) Cell; These substances may contain further isomers that are not listed here. Isomers with CAS_x000d__x000a_numbers have been included when available."/>
  </r>
  <r>
    <s v="R01501"/>
    <x v="3"/>
    <x v="67"/>
    <x v="64"/>
    <s v="(HCFC-123b)"/>
    <s v="Reference"/>
    <s v="2010-04-02"/>
    <s v="2024-01-23"/>
    <s v="D28.00: Splitting R00246 into 1(one) CAS per 1(one) Cell; These substances may contain further isomers that are not listed here. Isomers with CAS_x000d__x000a_numbers have been included when available."/>
  </r>
  <r>
    <s v="R01549"/>
    <x v="3"/>
    <x v="68"/>
    <x v="65"/>
    <s v="(HCFC-243cc)"/>
    <s v="Reference"/>
    <s v="2010-04-02"/>
    <s v="2024-01-23"/>
    <s v="D28.00: Splitting R00267 into 1(one) CAS per 1(one) Cell; These substances may contain further isomers that are not listed here. Isomers with CAS_x000d__x000a_numbers have been included when available."/>
  </r>
  <r>
    <s v="R01540"/>
    <x v="3"/>
    <x v="69"/>
    <x v="66"/>
    <s v="(HCFC-225eb)"/>
    <s v="Reference"/>
    <s v="2010-04-02"/>
    <s v="2024-01-23"/>
    <s v="D28.00: Splitting R00258 into 1(one) CAS per 1(one) Cell; These substances may contain further isomers that are not listed here. Isomers with CAS_x000d__x000a_numbers have been included when available."/>
  </r>
  <r>
    <s v="R01511"/>
    <x v="3"/>
    <x v="70"/>
    <x v="67"/>
    <s v="(HFCF-132c)"/>
    <s v="Reference"/>
    <s v="2010-04-02"/>
    <s v="2024-01-23"/>
    <s v="D28.00: Splitting R00249 into 1(one) CAS per 1(one) Cell; These substances may contain further isomers that are not listed here. Isomers with CAS_x000d__x000a_numbers have been included when available."/>
  </r>
  <r>
    <s v="R00251"/>
    <x v="3"/>
    <x v="71"/>
    <x v="68"/>
    <s v="HCFC-141b"/>
    <s v="Reference"/>
    <s v="2010-04-02"/>
    <s v="2024-01-23"/>
    <s v="D28.00: Splitting R00251 into 1(one) CAS per 1(one) Cell; These substances may contain further isomers that are not listed here. Isomers with CAS_x000d__x000a_numbers have been included when available."/>
  </r>
  <r>
    <s v="R01558"/>
    <x v="3"/>
    <x v="72"/>
    <x v="69"/>
    <s v="(HCFC-261fc)"/>
    <s v="Reference"/>
    <s v="2010-04-02"/>
    <s v="2024-01-23"/>
    <s v="D28.00: Splitting R00272 into 1(one) CAS per 1(one) Cell; These substances may contain further isomers that are not listed here. Isomers with CAS_x000d__x000a_numbers have been included when available."/>
  </r>
  <r>
    <s v="R01498"/>
    <x v="3"/>
    <x v="73"/>
    <x v="70"/>
    <s v="(HCFC-123)"/>
    <s v="Reference"/>
    <s v="2010-04-02"/>
    <s v="2024-01-23"/>
    <s v="D28.00: Splitting R00246 into 1(one) CAS per 1(one) Cell; These substances may contain further isomers that are not listed here. Isomers with CAS_x000d__x000a_numbers have been included when available."/>
  </r>
  <r>
    <s v="R01509"/>
    <x v="3"/>
    <x v="74"/>
    <x v="71"/>
    <s v="(HCFC-132a)"/>
    <s v="Reference"/>
    <s v="2010-04-02"/>
    <s v="2024-01-23"/>
    <s v="D28.00: Splitting R00249 into 1(one) CAS per 1(one) Cell; These substances may contain further isomers that are not listed here. Isomers with CAS_x000d__x000a_numbers have been included when available."/>
  </r>
  <r>
    <s v="R01515"/>
    <x v="3"/>
    <x v="75"/>
    <x v="72"/>
    <s v="(HCFC-141)"/>
    <s v="Reference"/>
    <s v="2010-04-02"/>
    <s v="2024-01-23"/>
    <s v="D28.00: Splitting R00251 into 1(one) CAS per 1(one) Cell; These substances may contain further isomers that are not listed here. Isomers with CAS_x000d__x000a_numbers have been included when available."/>
  </r>
  <r>
    <s v="R01517"/>
    <x v="3"/>
    <x v="75"/>
    <x v="73"/>
    <s v="(HCFC-141a)"/>
    <s v="Reference"/>
    <s v="2010-04-02"/>
    <s v="2024-01-23"/>
    <s v="D28.00: Splitting R00251 into 1(one) CAS per 1(one) Cell; These substances may contain further isomers that are not listed here. Isomers with CAS_x000d__x000a_numbers have been included when available."/>
  </r>
  <r>
    <s v="R00137"/>
    <x v="4"/>
    <x v="76"/>
    <x v="74"/>
    <s v="(HFC-152a)"/>
    <s v="Reference"/>
    <s v="2010-04-02"/>
    <s v=""/>
    <s v=""/>
  </r>
  <r>
    <s v="R01526"/>
    <x v="3"/>
    <x v="77"/>
    <x v="75"/>
    <s v="(HCFC-222aa)"/>
    <s v="Reference"/>
    <s v="2010-04-02"/>
    <s v="2024-01-23"/>
    <s v="D28.00: Splitting R00255 into 1(one) CAS per 1(one) Cell; These substances may contain further isomers that are not listed here. Isomers with CAS_x000d__x000a_numbers have been included when available."/>
  </r>
  <r>
    <s v="R01488"/>
    <x v="3"/>
    <x v="78"/>
    <x v="6"/>
    <s v="(CFC-214aa)"/>
    <s v="Reference"/>
    <s v="2010-04-02"/>
    <s v="2024-01-23"/>
    <s v="D28.00: Splitting R00191 into 1(one) CAS per 1(one) Cell; These substances may contain further isomers that are not listed here. Isomers with CAS_x000d__x000a_numbers have been included when available."/>
  </r>
  <r>
    <s v="R01495"/>
    <x v="3"/>
    <x v="79"/>
    <x v="76"/>
    <s v="(HCFC-122)"/>
    <s v="Reference"/>
    <s v="2010-04-02"/>
    <s v="2024-01-23"/>
    <s v="D28.00: Splitting R00245 into 1(one) CAS per 1(one) Cell; These substances may contain further isomers that are not listed here. Isomers with CAS_x000d__x000a_numbers have been included when available."/>
  </r>
  <r>
    <s v="R00192"/>
    <x v="3"/>
    <x v="80"/>
    <x v="77"/>
    <s v="(CFC-215aa)"/>
    <s v="Reference"/>
    <s v="2010-04-02"/>
    <s v="2024-01-23"/>
    <s v="D28.00: Splitting R00192 into 1(one) CAS per 1(one) Cell; These substances may contain further isomers that are not listed here. Isomers with CAS_x000d__x000a_numbers have been included when available."/>
  </r>
  <r>
    <s v="R00437"/>
    <x v="6"/>
    <x v="81"/>
    <x v="78"/>
    <s v=""/>
    <s v="Reference"/>
    <s v="2016-03-28"/>
    <s v="2019-07-21"/>
    <s v="D18.00: DSG name updated; D11.00: Added reference substance.  1.Polychlorinated Napthalenes with 7(seven) chlorine atoms.  2.This reference substance is part of a complete list as specified in the regulation or standard indicated in the BasisDescription field of the DSL entry"/>
  </r>
  <r>
    <s v="R00665"/>
    <x v="5"/>
    <x v="81"/>
    <x v="78"/>
    <s v=""/>
    <s v="Reference"/>
    <s v="2021-01-19"/>
    <s v="2021-01-19"/>
    <s v="D21.00: Added new reference substance"/>
  </r>
  <r>
    <s v="R00438"/>
    <x v="6"/>
    <x v="82"/>
    <x v="79"/>
    <s v=""/>
    <s v="Reference"/>
    <s v="2016-03-28"/>
    <s v="2019-07-21"/>
    <s v="D18.00: DSG name updated; D11.00: Added reference substance.  1.Polychlorinated Napthalenes with 7(seven) chlorine atoms.  2.This reference substance is part of a complete list as specified in the regulation or standard indicated in the BasisDescription field of the DSL entry"/>
  </r>
  <r>
    <s v="R00666"/>
    <x v="5"/>
    <x v="82"/>
    <x v="79"/>
    <s v=""/>
    <s v="Reference"/>
    <s v="2021-01-19"/>
    <s v="2021-01-19"/>
    <s v="D21.00: Added new reference substance"/>
  </r>
  <r>
    <s v="R00439"/>
    <x v="6"/>
    <x v="83"/>
    <x v="80"/>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667"/>
    <x v="5"/>
    <x v="83"/>
    <x v="80"/>
    <s v=""/>
    <s v="Reference"/>
    <s v="2021-01-19"/>
    <s v="2021-01-19"/>
    <s v="D21.00: Added new reference substance"/>
  </r>
  <r>
    <s v="R00446"/>
    <x v="6"/>
    <x v="84"/>
    <x v="81"/>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693"/>
    <x v="5"/>
    <x v="84"/>
    <x v="81"/>
    <s v=""/>
    <s v="Reference"/>
    <s v="2021-01-19"/>
    <s v="2021-01-19"/>
    <s v="D21.00: Added new reference substance"/>
  </r>
  <r>
    <s v="R00449"/>
    <x v="6"/>
    <x v="85"/>
    <x v="82"/>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532"/>
    <x v="5"/>
    <x v="85"/>
    <x v="82"/>
    <s v=""/>
    <s v="Reference"/>
    <s v="2021-01-19"/>
    <s v="2021-01-19"/>
    <s v="D21.00: Added new reference substance"/>
  </r>
  <r>
    <s v="R00444"/>
    <x v="6"/>
    <x v="86"/>
    <x v="83"/>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691"/>
    <x v="5"/>
    <x v="86"/>
    <x v="83"/>
    <s v=""/>
    <s v="Reference"/>
    <s v="2021-01-19"/>
    <s v="2021-01-19"/>
    <s v="D21.00: Added new reference substance"/>
  </r>
  <r>
    <s v="R00452"/>
    <x v="6"/>
    <x v="87"/>
    <x v="84"/>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535"/>
    <x v="5"/>
    <x v="87"/>
    <x v="84"/>
    <s v=""/>
    <s v="Reference"/>
    <s v="2021-01-19"/>
    <s v="2021-01-19"/>
    <s v="D21.00: Added new reference substance"/>
  </r>
  <r>
    <s v="R00445"/>
    <x v="6"/>
    <x v="88"/>
    <x v="85"/>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692"/>
    <x v="5"/>
    <x v="88"/>
    <x v="85"/>
    <s v=""/>
    <s v="Reference"/>
    <s v="2021-01-19"/>
    <s v="2021-01-19"/>
    <s v="D21.00: Added new reference substance"/>
  </r>
  <r>
    <s v="R00414"/>
    <x v="6"/>
    <x v="89"/>
    <x v="86"/>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579"/>
    <x v="5"/>
    <x v="89"/>
    <x v="86"/>
    <s v=""/>
    <s v="Reference"/>
    <s v="2021-01-19"/>
    <s v="2021-01-19"/>
    <s v="D21.00: Added new reference substance"/>
  </r>
  <r>
    <s v="R00453"/>
    <x v="6"/>
    <x v="90"/>
    <x v="87"/>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536"/>
    <x v="5"/>
    <x v="90"/>
    <x v="87"/>
    <s v=""/>
    <s v="Reference"/>
    <s v="2021-01-19"/>
    <s v="2021-01-19"/>
    <s v="D21.00: Added new reference substance"/>
  </r>
  <r>
    <s v="R00451"/>
    <x v="6"/>
    <x v="91"/>
    <x v="88"/>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534"/>
    <x v="5"/>
    <x v="91"/>
    <x v="88"/>
    <s v=""/>
    <s v="Reference"/>
    <s v="2021-01-19"/>
    <s v="2021-01-19"/>
    <s v="D21.00: Added new reference substance"/>
  </r>
  <r>
    <s v="R00463"/>
    <x v="6"/>
    <x v="92"/>
    <x v="89"/>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65"/>
    <x v="5"/>
    <x v="92"/>
    <x v="89"/>
    <s v=""/>
    <s v="Reference"/>
    <s v="2021-01-19"/>
    <s v="2021-01-19"/>
    <s v="D21.00: Added new reference substance"/>
  </r>
  <r>
    <s v="R00450"/>
    <x v="6"/>
    <x v="93"/>
    <x v="90"/>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533"/>
    <x v="5"/>
    <x v="93"/>
    <x v="90"/>
    <s v=""/>
    <s v="Reference"/>
    <s v="2021-01-19"/>
    <s v="2021-01-19"/>
    <s v="D21.00: Added new reference substance"/>
  </r>
  <r>
    <s v="R00425"/>
    <x v="6"/>
    <x v="94"/>
    <x v="91"/>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650"/>
    <x v="5"/>
    <x v="94"/>
    <x v="91"/>
    <s v=""/>
    <s v="Reference"/>
    <s v="2021-01-19"/>
    <s v="2021-01-19"/>
    <s v="D21.00: Added new reference substance"/>
  </r>
  <r>
    <s v="R00469"/>
    <x v="6"/>
    <x v="95"/>
    <x v="92"/>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71"/>
    <x v="5"/>
    <x v="95"/>
    <x v="92"/>
    <s v=""/>
    <s v="Reference"/>
    <s v="2021-01-19"/>
    <s v="2021-01-19"/>
    <s v="D21.00: Added new reference substance"/>
  </r>
  <r>
    <s v="R00423"/>
    <x v="6"/>
    <x v="96"/>
    <x v="93"/>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48"/>
    <x v="5"/>
    <x v="96"/>
    <x v="93"/>
    <s v=""/>
    <s v="Reference"/>
    <s v="2021-01-19"/>
    <s v="2021-01-19"/>
    <s v="D21.00: Added new reference substance"/>
  </r>
  <r>
    <s v="R00413"/>
    <x v="6"/>
    <x v="97"/>
    <x v="94"/>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574"/>
    <x v="5"/>
    <x v="97"/>
    <x v="94"/>
    <s v=""/>
    <s v="Reference"/>
    <s v="2021-01-19"/>
    <s v="2021-01-19"/>
    <s v="D21.00: Added new reference substance"/>
  </r>
  <r>
    <s v="R00461"/>
    <x v="6"/>
    <x v="98"/>
    <x v="95"/>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63"/>
    <x v="5"/>
    <x v="98"/>
    <x v="95"/>
    <s v=""/>
    <s v="Reference"/>
    <s v="2021-01-19"/>
    <s v="2021-01-19"/>
    <s v="D21.00: Added new reference substance"/>
  </r>
  <r>
    <s v="R00468"/>
    <x v="6"/>
    <x v="99"/>
    <x v="96"/>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70"/>
    <x v="5"/>
    <x v="99"/>
    <x v="96"/>
    <s v=""/>
    <s v="Reference"/>
    <s v="2021-01-19"/>
    <s v="2021-01-19"/>
    <s v="D21.00: Added new reference substance"/>
  </r>
  <r>
    <s v="R00454"/>
    <x v="6"/>
    <x v="100"/>
    <x v="97"/>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556"/>
    <x v="5"/>
    <x v="100"/>
    <x v="97"/>
    <s v=""/>
    <s v="Reference"/>
    <s v="2021-01-19"/>
    <s v="2021-01-19"/>
    <s v="D21.00: Added new reference substance"/>
  </r>
  <r>
    <s v="R00459"/>
    <x v="6"/>
    <x v="101"/>
    <x v="98"/>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61"/>
    <x v="5"/>
    <x v="101"/>
    <x v="98"/>
    <s v=""/>
    <s v="Reference"/>
    <s v="2021-01-19"/>
    <s v="2021-01-19"/>
    <s v="D21.00: Added new reference substance"/>
  </r>
  <r>
    <s v="R00434"/>
    <x v="6"/>
    <x v="102"/>
    <x v="99"/>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60"/>
    <x v="5"/>
    <x v="102"/>
    <x v="99"/>
    <s v=""/>
    <s v="Reference"/>
    <s v="2021-01-19"/>
    <s v="2021-01-19"/>
    <s v="D21.00: Added new reference substance"/>
  </r>
  <r>
    <s v="R00457"/>
    <x v="6"/>
    <x v="103"/>
    <x v="100"/>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559"/>
    <x v="5"/>
    <x v="103"/>
    <x v="100"/>
    <s v=""/>
    <s v="Reference"/>
    <s v="2021-01-19"/>
    <s v="2021-01-19"/>
    <s v="D21.00: Added new reference substance"/>
  </r>
  <r>
    <s v="R00419"/>
    <x v="6"/>
    <x v="104"/>
    <x v="101"/>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42"/>
    <x v="5"/>
    <x v="104"/>
    <x v="101"/>
    <s v=""/>
    <s v="Reference"/>
    <s v="2021-01-19"/>
    <s v="2021-01-19"/>
    <s v="D21.00: Added new reference substance"/>
  </r>
  <r>
    <s v="R01489"/>
    <x v="3"/>
    <x v="105"/>
    <x v="102"/>
    <s v="(CFC-215ba)"/>
    <s v="Reference"/>
    <s v="2010-04-02"/>
    <s v="2024-01-23"/>
    <s v="D28.00: Splitting R00192 into 1(one) CAS per 1(one) Cell; These substances may contain further isomers that are not listed here. Isomers with CAS_x000d__x000a_numbers have been included when available."/>
  </r>
  <r>
    <s v="R00447"/>
    <x v="6"/>
    <x v="106"/>
    <x v="103"/>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709"/>
    <x v="5"/>
    <x v="106"/>
    <x v="103"/>
    <s v=""/>
    <s v="Reference"/>
    <s v="2021-01-19"/>
    <s v="2021-01-19"/>
    <s v="D21.00: Added new reference substance"/>
  </r>
  <r>
    <s v="R00465"/>
    <x v="6"/>
    <x v="107"/>
    <x v="104"/>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67"/>
    <x v="5"/>
    <x v="107"/>
    <x v="104"/>
    <s v=""/>
    <s v="Reference"/>
    <s v="2021-01-19"/>
    <s v="2021-01-19"/>
    <s v="D21.00: Added new reference substance"/>
  </r>
  <r>
    <s v="R00448"/>
    <x v="6"/>
    <x v="108"/>
    <x v="105"/>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531"/>
    <x v="5"/>
    <x v="108"/>
    <x v="105"/>
    <s v=""/>
    <s v="Reference"/>
    <s v="2021-01-19"/>
    <s v="2021-01-19"/>
    <s v="D21.00: Added new reference substance"/>
  </r>
  <r>
    <s v="R00464"/>
    <x v="6"/>
    <x v="109"/>
    <x v="106"/>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66"/>
    <x v="5"/>
    <x v="109"/>
    <x v="106"/>
    <s v=""/>
    <s v="Reference"/>
    <s v="2021-01-19"/>
    <s v="2021-01-19"/>
    <s v="D21.00: Added new reference substance"/>
  </r>
  <r>
    <s v="R00470"/>
    <x v="6"/>
    <x v="110"/>
    <x v="107"/>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72"/>
    <x v="5"/>
    <x v="110"/>
    <x v="107"/>
    <s v=""/>
    <s v="Reference"/>
    <s v="2021-01-19"/>
    <s v="2021-01-19"/>
    <s v="D21.00: Added new reference substance"/>
  </r>
  <r>
    <s v="R00412"/>
    <x v="6"/>
    <x v="111"/>
    <x v="108"/>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85"/>
    <x v="5"/>
    <x v="111"/>
    <x v="108"/>
    <s v=""/>
    <s v="Reference"/>
    <s v="2021-01-19"/>
    <s v="2021-01-19"/>
    <s v="D21.00: Added new reference substance"/>
  </r>
  <r>
    <s v="R00462"/>
    <x v="6"/>
    <x v="112"/>
    <x v="109"/>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64"/>
    <x v="5"/>
    <x v="112"/>
    <x v="109"/>
    <s v=""/>
    <s v="Reference"/>
    <s v="2021-01-19"/>
    <s v="2021-01-19"/>
    <s v="D21.00: Added new reference substance"/>
  </r>
  <r>
    <s v="R00467"/>
    <x v="6"/>
    <x v="113"/>
    <x v="110"/>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69"/>
    <x v="5"/>
    <x v="113"/>
    <x v="110"/>
    <s v=""/>
    <s v="Reference"/>
    <s v="2021-01-19"/>
    <s v="2021-01-19"/>
    <s v="D21.00: Added new reference substance"/>
  </r>
  <r>
    <s v="R00422"/>
    <x v="6"/>
    <x v="114"/>
    <x v="111"/>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45"/>
    <x v="5"/>
    <x v="114"/>
    <x v="111"/>
    <s v=""/>
    <s v="Reference"/>
    <s v="2021-01-19"/>
    <s v="2021-01-19"/>
    <s v="D21.00: Added new reference substance"/>
  </r>
  <r>
    <s v="R00466"/>
    <x v="6"/>
    <x v="115"/>
    <x v="112"/>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68"/>
    <x v="5"/>
    <x v="115"/>
    <x v="112"/>
    <s v=""/>
    <s v="Reference"/>
    <s v="2021-01-19"/>
    <s v="2021-01-19"/>
    <s v="D21.00: Added new reference substance"/>
  </r>
  <r>
    <s v="R00440"/>
    <x v="6"/>
    <x v="116"/>
    <x v="113"/>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87"/>
    <x v="5"/>
    <x v="116"/>
    <x v="113"/>
    <s v=""/>
    <s v="Reference"/>
    <s v="2021-01-19"/>
    <s v="2021-01-19"/>
    <s v="D21.00: Added new reference substance"/>
  </r>
  <r>
    <s v="R00411"/>
    <x v="6"/>
    <x v="117"/>
    <x v="114"/>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83"/>
    <x v="5"/>
    <x v="117"/>
    <x v="114"/>
    <s v=""/>
    <s v="Reference"/>
    <s v="2021-01-19"/>
    <s v="2021-01-19"/>
    <s v="D21.00: Added new reference substance"/>
  </r>
  <r>
    <s v="R00418"/>
    <x v="6"/>
    <x v="118"/>
    <x v="115"/>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41"/>
    <x v="5"/>
    <x v="118"/>
    <x v="115"/>
    <s v=""/>
    <s v="Reference"/>
    <s v="2021-01-19"/>
    <s v="2021-01-19"/>
    <s v="D21.00: Added new reference substance"/>
  </r>
  <r>
    <s v="R00492"/>
    <x v="7"/>
    <x v="119"/>
    <x v="116"/>
    <s v=""/>
    <s v="Reference"/>
    <s v="2018-01-15"/>
    <s v="2018-01-15"/>
    <s v="This reference substance is part of a complete list as specified in the regulation or standard indicated in the BasisDescription field of the DSL entry_x000d__x000a_D15.00: Add reference substance"/>
  </r>
  <r>
    <s v="R00610"/>
    <x v="5"/>
    <x v="119"/>
    <x v="116"/>
    <s v=""/>
    <s v="Reference"/>
    <s v="2021-01-19"/>
    <s v="2021-01-19"/>
    <s v="D21.00: Added new reference substance"/>
  </r>
  <r>
    <s v="R00441"/>
    <x v="6"/>
    <x v="120"/>
    <x v="117"/>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88"/>
    <x v="5"/>
    <x v="120"/>
    <x v="117"/>
    <s v=""/>
    <s v="Reference"/>
    <s v="2021-01-19"/>
    <s v="2021-01-19"/>
    <s v="D21.00: Added new reference substance"/>
  </r>
  <r>
    <s v="R00442"/>
    <x v="6"/>
    <x v="121"/>
    <x v="118"/>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89"/>
    <x v="5"/>
    <x v="121"/>
    <x v="118"/>
    <s v=""/>
    <s v="Reference"/>
    <s v="2021-01-19"/>
    <s v="2021-01-19"/>
    <s v="D21.00: Added new reference substance"/>
  </r>
  <r>
    <s v="R00456"/>
    <x v="6"/>
    <x v="122"/>
    <x v="119"/>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558"/>
    <x v="5"/>
    <x v="122"/>
    <x v="119"/>
    <s v=""/>
    <s v="Reference"/>
    <s v="2021-01-19"/>
    <s v="2021-01-19"/>
    <s v="D21.00: Added new reference substance"/>
  </r>
  <r>
    <s v="R00426"/>
    <x v="6"/>
    <x v="123"/>
    <x v="120"/>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52"/>
    <x v="5"/>
    <x v="123"/>
    <x v="120"/>
    <s v=""/>
    <s v="Reference"/>
    <s v="2021-01-19"/>
    <s v="2021-01-19"/>
    <s v="D21.00: Added new reference substance"/>
  </r>
  <r>
    <s v="R00455"/>
    <x v="6"/>
    <x v="124"/>
    <x v="121"/>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557"/>
    <x v="5"/>
    <x v="124"/>
    <x v="121"/>
    <s v=""/>
    <s v="Reference"/>
    <s v="2021-01-19"/>
    <s v="2021-01-19"/>
    <s v="D21.00: Added new reference substance"/>
  </r>
  <r>
    <s v="R00443"/>
    <x v="6"/>
    <x v="125"/>
    <x v="122"/>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90"/>
    <x v="5"/>
    <x v="125"/>
    <x v="122"/>
    <s v=""/>
    <s v="Reference"/>
    <s v="2021-01-19"/>
    <s v="2021-01-19"/>
    <s v="D21.00: Added new reference substance"/>
  </r>
  <r>
    <s v="R00421"/>
    <x v="6"/>
    <x v="126"/>
    <x v="123"/>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44"/>
    <x v="5"/>
    <x v="126"/>
    <x v="123"/>
    <s v=""/>
    <s v="Reference"/>
    <s v="2021-01-19"/>
    <s v="2021-01-19"/>
    <s v="D21.00: Added new reference substance"/>
  </r>
  <r>
    <s v="R00458"/>
    <x v="6"/>
    <x v="127"/>
    <x v="124"/>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560"/>
    <x v="5"/>
    <x v="127"/>
    <x v="124"/>
    <s v=""/>
    <s v="Reference"/>
    <s v="2021-01-19"/>
    <s v="2021-01-19"/>
    <s v="D21.00: Added new reference substance"/>
  </r>
  <r>
    <s v="R00427"/>
    <x v="6"/>
    <x v="128"/>
    <x v="125"/>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53"/>
    <x v="5"/>
    <x v="128"/>
    <x v="125"/>
    <s v=""/>
    <s v="Reference"/>
    <s v="2021-01-19"/>
    <s v="2021-01-19"/>
    <s v="D21.00: Added new reference substance"/>
  </r>
  <r>
    <s v="R00428"/>
    <x v="6"/>
    <x v="129"/>
    <x v="126"/>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54"/>
    <x v="5"/>
    <x v="129"/>
    <x v="126"/>
    <s v=""/>
    <s v="Reference"/>
    <s v="2021-01-19"/>
    <s v="2021-01-19"/>
    <s v="D21.00: Added new reference substance"/>
  </r>
  <r>
    <s v="R00040"/>
    <x v="8"/>
    <x v="130"/>
    <x v="127"/>
    <s v=""/>
    <s v="Reference"/>
    <s v="2010-04-02"/>
    <s v="2013-06-10"/>
    <s v=""/>
  </r>
  <r>
    <s v="R00629"/>
    <x v="5"/>
    <x v="130"/>
    <x v="127"/>
    <s v=""/>
    <s v="Reference"/>
    <s v="2021-01-19"/>
    <s v="2021-01-19"/>
    <s v="D21.00: Added new reference substance"/>
  </r>
  <r>
    <s v="R00093"/>
    <x v="8"/>
    <x v="131"/>
    <x v="128"/>
    <s v=""/>
    <s v="Reference"/>
    <s v="2010-04-02"/>
    <s v="2013-06-10"/>
    <s v="D4.00: substance name corrected"/>
  </r>
  <r>
    <s v="R00619"/>
    <x v="5"/>
    <x v="131"/>
    <x v="128"/>
    <s v=""/>
    <s v="Reference"/>
    <s v="2021-01-19"/>
    <s v="2021-01-19"/>
    <s v="D21.00: Added new reference substance"/>
  </r>
  <r>
    <s v="R01534"/>
    <x v="3"/>
    <x v="132"/>
    <x v="129"/>
    <s v="(HCFC-225bb)"/>
    <s v="Reference"/>
    <s v="2010-04-02"/>
    <s v="2024-01-23"/>
    <s v="D28.00: Splitting R00258 into 1(one) CAS per 1(one) Cell; These substances may contain further isomers that are not listed here. Isomers with CAS_x000d__x000a_numbers have been included when available."/>
  </r>
  <r>
    <s v="R01499"/>
    <x v="3"/>
    <x v="133"/>
    <x v="130"/>
    <s v="(HCFC-123a)"/>
    <s v="Reference"/>
    <s v="2010-04-02"/>
    <s v="2024-01-23"/>
    <s v="D28.00: Splitting R00246 into 1(one) CAS per 1(one) Cell; These substances may contain further isomers that are not listed here. Isomers with CAS_x000d__x000a_numbers have been included when available."/>
  </r>
  <r>
    <s v="R01500"/>
    <x v="3"/>
    <x v="133"/>
    <x v="131"/>
    <s v=""/>
    <s v="Reference"/>
    <s v="2010-04-02"/>
    <s v="2024-01-23"/>
    <s v="D28.00: Splitting R00246 into 1(one) CAS per 1(one) Cell; These substances may contain further isomers that are not listed here. Isomers with CAS_x000d__x000a_numbers have been included when available."/>
  </r>
  <r>
    <s v="R01538"/>
    <x v="3"/>
    <x v="134"/>
    <x v="132"/>
    <s v="(HCFC-225da)"/>
    <s v="Reference"/>
    <s v="2010-04-02"/>
    <s v="2024-01-23"/>
    <s v="D28.00: Splitting R00258 into 1(one) CAS per 1(one) Cell; These substances may contain further isomers that are not listed here. Isomers with CAS_x000d__x000a_numbers have been included when available."/>
  </r>
  <r>
    <s v="R01510"/>
    <x v="3"/>
    <x v="135"/>
    <x v="133"/>
    <s v="(HCFC-132b)"/>
    <s v="Reference"/>
    <s v="2010-04-02"/>
    <s v="2024-01-23"/>
    <s v="D28.00: Splitting R00249 into 1(one) CAS per 1(one) Cell; These substances may contain further isomers that are not listed here. Isomers with CAS_x000d__x000a_numbers have been included when available."/>
  </r>
  <r>
    <s v="R01545"/>
    <x v="3"/>
    <x v="136"/>
    <x v="134"/>
    <s v="(HCFC-234ba)"/>
    <s v="Reference"/>
    <s v="2010-04-02"/>
    <s v="2024-01-23"/>
    <s v="D28.00: Splitting R00263 into 1(one) CAS per 1(one) Cell; These substances may contain further isomers that are not listed here. Isomers with CAS_x000d__x000a_numbers have been included when available."/>
  </r>
  <r>
    <s v="R01508"/>
    <x v="3"/>
    <x v="137"/>
    <x v="135"/>
    <s v="(HCFC-132)"/>
    <s v="Reference"/>
    <s v="2010-04-02"/>
    <s v="2024-01-23"/>
    <s v="D28.00: Splitting R00249 into 1(one) CAS per 1(one) Cell; These substances may contain further isomers that are not listed here. Isomers with CAS_x000d__x000a_numbers have been included when available."/>
  </r>
  <r>
    <s v="R01516"/>
    <x v="3"/>
    <x v="138"/>
    <x v="136"/>
    <s v="(HCFC-141)"/>
    <s v="Reference"/>
    <s v="2010-04-02"/>
    <s v="2024-01-23"/>
    <s v="D28.00: Splitting R00251 into 1(one) CAS per 1(one) Cell; These substances may contain further isomers that are not listed here. Isomers with CAS_x000d__x000a_numbers have been included when available."/>
  </r>
  <r>
    <s v="R01559"/>
    <x v="3"/>
    <x v="139"/>
    <x v="137"/>
    <s v="(HCFC-261ba)"/>
    <s v="Reference"/>
    <s v="2010-04-02"/>
    <s v="2024-01-23"/>
    <s v="D28.00: Splitting R00272 into 1(one) CAS per 1(one) Cell; These substances may contain further isomers that are not listed here. Isomers with CAS_x000d__x000a_numbers have been included when available."/>
  </r>
  <r>
    <s v="R00393"/>
    <x v="6"/>
    <x v="140"/>
    <x v="138"/>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81"/>
    <x v="5"/>
    <x v="140"/>
    <x v="138"/>
    <s v=""/>
    <s v="Reference"/>
    <s v="2021-01-19"/>
    <s v="2021-01-19"/>
    <s v="D21.00: Added new reference substance"/>
  </r>
  <r>
    <s v="R01548"/>
    <x v="3"/>
    <x v="141"/>
    <x v="139"/>
    <s v="(HCFC-242fa)"/>
    <s v="Reference"/>
    <s v="2010-04-02"/>
    <s v="2024-01-23"/>
    <s v="D28.00: Splitting R00266 into 1(one) CAS per 1(one) Cell; These substances may contain further isomers that are not listed here. Isomers with CAS_x000d__x000a_numbers have been included when available."/>
  </r>
  <r>
    <s v="R00257"/>
    <x v="3"/>
    <x v="142"/>
    <x v="140"/>
    <s v="(HCFC-224ca)"/>
    <s v="Reference"/>
    <s v="2010-04-02"/>
    <s v="2024-01-23"/>
    <s v="D28.00: Splitting R00257 into 1(one) CAS per 1(one) Cell; D9.00: Corrected CAS# of HCFC-224cc_x000d__x000a_These substances may contain further isomers that are not listed here. Isomers with CAS_x000d__x000a_numbers have been included when available."/>
  </r>
  <r>
    <s v="R01529"/>
    <x v="3"/>
    <x v="142"/>
    <x v="141"/>
    <s v="(HCFC-224ca)"/>
    <s v="Reference"/>
    <s v="2010-04-02"/>
    <s v="2024-01-23"/>
    <s v="D28.00: Splitting R00257 into 1(one) CAS per 1(one) Cell; D9.00: Corrected CAS# of HCFC-224cc_x000d__x000a_These substances may contain further isomers that are not listed here. Isomers with CAS_x000d__x000a_numbers have been included when available."/>
  </r>
  <r>
    <s v="R00424"/>
    <x v="6"/>
    <x v="143"/>
    <x v="142"/>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49"/>
    <x v="5"/>
    <x v="143"/>
    <x v="142"/>
    <s v=""/>
    <s v="Reference"/>
    <s v="2021-01-19"/>
    <s v="2021-01-19"/>
    <s v="D21.00: Added new reference substance"/>
  </r>
  <r>
    <s v="R00415"/>
    <x v="6"/>
    <x v="144"/>
    <x v="143"/>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08"/>
    <x v="5"/>
    <x v="144"/>
    <x v="143"/>
    <s v=""/>
    <s v="Reference"/>
    <s v="2021-01-19"/>
    <s v="2021-01-19"/>
    <s v="D21.00: Added new reference substance"/>
  </r>
  <r>
    <s v="R00420"/>
    <x v="6"/>
    <x v="145"/>
    <x v="144"/>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43"/>
    <x v="5"/>
    <x v="145"/>
    <x v="144"/>
    <s v=""/>
    <s v="Reference"/>
    <s v="2021-01-19"/>
    <s v="2021-01-19"/>
    <s v="D21.00: Added new reference substance"/>
  </r>
  <r>
    <s v="R00435"/>
    <x v="6"/>
    <x v="146"/>
    <x v="145"/>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61"/>
    <x v="5"/>
    <x v="146"/>
    <x v="145"/>
    <s v=""/>
    <s v="Reference"/>
    <s v="2021-01-19"/>
    <s v="2021-01-19"/>
    <s v="D21.00: Added new reference substance"/>
  </r>
  <r>
    <s v="R00460"/>
    <x v="6"/>
    <x v="147"/>
    <x v="146"/>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562"/>
    <x v="5"/>
    <x v="147"/>
    <x v="146"/>
    <s v=""/>
    <s v="Reference"/>
    <s v="2021-01-19"/>
    <s v="2021-01-19"/>
    <s v="D21.00: Added new reference substance"/>
  </r>
  <r>
    <s v="R00429"/>
    <x v="6"/>
    <x v="148"/>
    <x v="147"/>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55"/>
    <x v="5"/>
    <x v="148"/>
    <x v="147"/>
    <s v=""/>
    <s v="Reference"/>
    <s v="2021-01-19"/>
    <s v="2021-01-19"/>
    <s v="D21.00: Added new reference substance"/>
  </r>
  <r>
    <s v="R00430"/>
    <x v="6"/>
    <x v="149"/>
    <x v="148"/>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56"/>
    <x v="5"/>
    <x v="149"/>
    <x v="148"/>
    <s v=""/>
    <s v="Reference"/>
    <s v="2021-01-19"/>
    <s v="2021-01-19"/>
    <s v="D21.00: Added new reference substance"/>
  </r>
  <r>
    <s v="R00431"/>
    <x v="6"/>
    <x v="150"/>
    <x v="149"/>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57"/>
    <x v="5"/>
    <x v="150"/>
    <x v="149"/>
    <s v=""/>
    <s v="Reference"/>
    <s v="2021-01-19"/>
    <s v="2021-01-19"/>
    <s v="D21.00: Added new reference substance"/>
  </r>
  <r>
    <s v="R01393"/>
    <x v="1"/>
    <x v="151"/>
    <x v="150"/>
    <s v=""/>
    <s v="Reference"/>
    <s v="2023-01-17"/>
    <s v="2023-01-17"/>
    <s v="This reference substance list provides examples and is not  a complete list_x000d__x000a_D26.00: Added new reference substance"/>
  </r>
  <r>
    <s v="R00085"/>
    <x v="8"/>
    <x v="152"/>
    <x v="151"/>
    <s v=""/>
    <s v="Reference"/>
    <s v="2010-04-02"/>
    <s v="2013-06-10"/>
    <s v=""/>
  </r>
  <r>
    <s v="R00694"/>
    <x v="5"/>
    <x v="152"/>
    <x v="151"/>
    <s v=""/>
    <s v="Reference"/>
    <s v="2021-01-19"/>
    <s v="2021-01-19"/>
    <s v="D21.00: Added new reference substance"/>
  </r>
  <r>
    <s v="R01536"/>
    <x v="3"/>
    <x v="153"/>
    <x v="152"/>
    <s v="(HCFC-225cb)"/>
    <s v="Reference"/>
    <s v="2010-04-02"/>
    <s v="2024-01-23"/>
    <s v="D28.00: Splitting R00258 into 1(one) CAS per 1(one) Cell; These substances may contain further isomers that are not listed here. Isomers with CAS_x000d__x000a_numbers have been included when available."/>
  </r>
  <r>
    <s v="R01539"/>
    <x v="3"/>
    <x v="154"/>
    <x v="153"/>
    <s v="(HCFC-225ea)"/>
    <s v="Reference"/>
    <s v="2010-04-02"/>
    <s v="2024-01-23"/>
    <s v="D28.00: Splitting R00258 into 1(one) CAS per 1(one) Cell; These substances may contain further isomers that are not listed here. Isomers with CAS_x000d__x000a_numbers have been included when available."/>
  </r>
  <r>
    <s v="R00399"/>
    <x v="6"/>
    <x v="155"/>
    <x v="154"/>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91"/>
    <x v="5"/>
    <x v="155"/>
    <x v="154"/>
    <s v=""/>
    <s v="Reference"/>
    <s v="2021-01-19"/>
    <s v="2021-01-19"/>
    <s v="D21.00: Added new reference substance"/>
  </r>
  <r>
    <s v="R01556"/>
    <x v="3"/>
    <x v="156"/>
    <x v="155"/>
    <s v="(HCFC-252fc)"/>
    <s v="Reference"/>
    <s v="2010-04-02"/>
    <s v="2024-01-23"/>
    <s v="D28.00: Splitting R00270 into 1(one) CAS per 1(one) Cell; These substances may contain further isomers that are not listed here. Isomers with CAS_x000d__x000a_numbers have been included when available."/>
  </r>
  <r>
    <s v="R00889"/>
    <x v="1"/>
    <x v="157"/>
    <x v="156"/>
    <s v=""/>
    <s v="Reference"/>
    <s v="2023-01-17"/>
    <s v="2023-01-17"/>
    <s v="This reference substance list provides examples and is not  a complete list_x000d__x000a_D26.00: Added new reference substance"/>
  </r>
  <r>
    <s v="R00887"/>
    <x v="1"/>
    <x v="158"/>
    <x v="157"/>
    <s v=""/>
    <s v="Reference"/>
    <s v="2023-01-17"/>
    <s v="2023-01-17"/>
    <s v="This reference substance list provides examples and is not  a complete list_x000d__x000a_D26.00: Added new reference substance"/>
  </r>
  <r>
    <s v="R00888"/>
    <x v="1"/>
    <x v="159"/>
    <x v="158"/>
    <s v=""/>
    <s v="Reference"/>
    <s v="2023-01-17"/>
    <s v="2023-01-17"/>
    <s v="This reference substance list provides examples and is not  a complete list_x000d__x000a_D26.00: Added new reference substance"/>
  </r>
  <r>
    <s v="R00410"/>
    <x v="6"/>
    <x v="160"/>
    <x v="159"/>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20"/>
    <x v="5"/>
    <x v="160"/>
    <x v="159"/>
    <s v=""/>
    <s v="Reference"/>
    <s v="2021-01-19"/>
    <s v="2021-01-19"/>
    <s v="D21.00: Added new reference substance"/>
  </r>
  <r>
    <s v="R00409"/>
    <x v="6"/>
    <x v="161"/>
    <x v="160"/>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595"/>
    <x v="5"/>
    <x v="161"/>
    <x v="160"/>
    <s v=""/>
    <s v="Reference"/>
    <s v="2021-01-19"/>
    <s v="2021-01-19"/>
    <s v="D21.00: Added new reference substance"/>
  </r>
  <r>
    <s v="R00436"/>
    <x v="6"/>
    <x v="162"/>
    <x v="161"/>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62"/>
    <x v="5"/>
    <x v="162"/>
    <x v="161"/>
    <s v=""/>
    <s v="Reference"/>
    <s v="2021-01-19"/>
    <s v="2021-01-19"/>
    <s v="D21.00: Added new reference substance"/>
  </r>
  <r>
    <s v="R00408"/>
    <x v="6"/>
    <x v="163"/>
    <x v="162"/>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594"/>
    <x v="5"/>
    <x v="163"/>
    <x v="162"/>
    <s v=""/>
    <s v="Reference"/>
    <s v="2021-01-19"/>
    <s v="2021-01-19"/>
    <s v="D21.00: Added new reference substance"/>
  </r>
  <r>
    <s v="R00494"/>
    <x v="9"/>
    <x v="164"/>
    <x v="163"/>
    <s v="anti- (or exo ) Dechlorane Plus™"/>
    <s v="Reference"/>
    <s v="2018-01-15"/>
    <s v="2018-04-05"/>
    <s v="D15.01: Updated declarable substance group_x000d__x000a_D15.00: Added new reference substance"/>
  </r>
  <r>
    <s v="R00497"/>
    <x v="10"/>
    <x v="164"/>
    <x v="163"/>
    <s v="anti- (or exo ) Dechlorane Plus™"/>
    <s v="Reference"/>
    <s v="2019-07-21"/>
    <s v="2019-07-21"/>
    <s v="D18.00: Added new reference substance.This Specific Substance is the same as R00494."/>
  </r>
  <r>
    <s v="R00551"/>
    <x v="5"/>
    <x v="164"/>
    <x v="163"/>
    <s v="anti- (or exo ) Dechlorane Plus™"/>
    <s v="Reference"/>
    <s v="2021-01-19"/>
    <s v="2021-01-19"/>
    <s v="D21.00: Added new reference substance"/>
  </r>
  <r>
    <s v="R00493"/>
    <x v="9"/>
    <x v="165"/>
    <x v="164"/>
    <s v="Dechlorane Plus™"/>
    <s v="Reference"/>
    <s v="2018-01-15"/>
    <s v="2018-04-05"/>
    <s v="D15.01: Updated declarable substance group_x000d__x000a_D15.00: Added new reference substance"/>
  </r>
  <r>
    <s v="R00496"/>
    <x v="10"/>
    <x v="165"/>
    <x v="164"/>
    <s v="Dechlorane Plus™"/>
    <s v="Reference"/>
    <s v="2019-07-21"/>
    <s v="2019-07-21"/>
    <s v="D18.00: Added new reference substance.This Specific Substance is the same as R00493."/>
  </r>
  <r>
    <s v="R00549"/>
    <x v="5"/>
    <x v="165"/>
    <x v="164"/>
    <s v="Dechlorane Plus™"/>
    <s v="Reference"/>
    <s v="2021-01-19"/>
    <s v="2021-01-19"/>
    <s v="D21.00: Added new reference substance"/>
  </r>
  <r>
    <s v="R00495"/>
    <x v="9"/>
    <x v="166"/>
    <x v="165"/>
    <s v="syn- (or endo ) Dechlorane Plus™"/>
    <s v="Reference"/>
    <s v="2018-01-15"/>
    <s v="2018-04-05"/>
    <s v="D15.01: Updated declarable substance group_x000d__x000a_D15.00: Added new reference substance"/>
  </r>
  <r>
    <s v="R00498"/>
    <x v="10"/>
    <x v="166"/>
    <x v="165"/>
    <s v="syn- (or endo ) Dechlorane Plus™"/>
    <s v="Reference"/>
    <s v="2019-07-21"/>
    <s v="2019-07-21"/>
    <s v="D18.00: Added new reference substance.This Specific Substance is the same as R00495."/>
  </r>
  <r>
    <s v="R00550"/>
    <x v="5"/>
    <x v="166"/>
    <x v="165"/>
    <s v="syn- (or endo ) Dechlorane Plus™"/>
    <s v="Reference"/>
    <s v="2021-01-19"/>
    <s v="2021-01-19"/>
    <s v="D21.00: Added new reference substance"/>
  </r>
  <r>
    <s v="R00392"/>
    <x v="6"/>
    <x v="167"/>
    <x v="166"/>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77"/>
    <x v="5"/>
    <x v="167"/>
    <x v="166"/>
    <s v=""/>
    <s v="Reference"/>
    <s v="2021-01-19"/>
    <s v="2021-01-19"/>
    <s v="D21.00: Added new reference substance"/>
  </r>
  <r>
    <s v="R00391"/>
    <x v="6"/>
    <x v="168"/>
    <x v="167"/>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76"/>
    <x v="5"/>
    <x v="168"/>
    <x v="167"/>
    <s v=""/>
    <s v="Reference"/>
    <s v="2021-01-19"/>
    <s v="2021-01-19"/>
    <s v="D21.00: Added new reference substance"/>
  </r>
  <r>
    <s v="R00432"/>
    <x v="6"/>
    <x v="169"/>
    <x v="168"/>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58"/>
    <x v="5"/>
    <x v="169"/>
    <x v="168"/>
    <s v=""/>
    <s v="Reference"/>
    <s v="2021-01-19"/>
    <s v="2021-01-19"/>
    <s v="D21.00: Added new reference substance"/>
  </r>
  <r>
    <s v="R00394"/>
    <x v="6"/>
    <x v="170"/>
    <x v="169"/>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82"/>
    <x v="5"/>
    <x v="170"/>
    <x v="169"/>
    <s v=""/>
    <s v="Reference"/>
    <s v="2021-01-19"/>
    <s v="2021-01-19"/>
    <s v="D21.00: Added new reference substance"/>
  </r>
  <r>
    <s v="R00395"/>
    <x v="6"/>
    <x v="171"/>
    <x v="170"/>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83"/>
    <x v="5"/>
    <x v="171"/>
    <x v="170"/>
    <s v=""/>
    <s v="Reference"/>
    <s v="2021-01-19"/>
    <s v="2021-01-19"/>
    <s v="D21.00: Added new reference substance"/>
  </r>
  <r>
    <s v="R00396"/>
    <x v="6"/>
    <x v="172"/>
    <x v="171"/>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84"/>
    <x v="5"/>
    <x v="172"/>
    <x v="171"/>
    <s v=""/>
    <s v="Reference"/>
    <s v="2021-01-19"/>
    <s v="2021-01-19"/>
    <s v="D21.00: Added new reference substance"/>
  </r>
  <r>
    <s v="R00819"/>
    <x v="0"/>
    <x v="173"/>
    <x v="172"/>
    <s v=""/>
    <s v="Reference"/>
    <s v="2022-07-15"/>
    <s v="2022-07-15"/>
    <s v="D25.00: Added new reference substance"/>
  </r>
  <r>
    <s v="R00845"/>
    <x v="1"/>
    <x v="173"/>
    <x v="172"/>
    <s v=""/>
    <s v="Reference"/>
    <s v="2023-01-17"/>
    <s v="2023-01-17"/>
    <s v="This reference substance list provides examples and is not  a complete list_x000d__x000a_D26.00: Added new reference substance"/>
  </r>
  <r>
    <s v="R00818"/>
    <x v="0"/>
    <x v="174"/>
    <x v="173"/>
    <s v=""/>
    <s v="Reference"/>
    <s v="2022-07-15"/>
    <s v="2022-07-15"/>
    <s v="D25.00: Added new reference substance"/>
  </r>
  <r>
    <s v="R00844"/>
    <x v="1"/>
    <x v="174"/>
    <x v="173"/>
    <s v=""/>
    <s v="Reference"/>
    <s v="2023-01-17"/>
    <s v="2023-01-17"/>
    <s v="This reference substance list provides examples and is not  a complete list_x000d__x000a_D26.00: Added new reference substance"/>
  </r>
  <r>
    <s v="R00820"/>
    <x v="0"/>
    <x v="175"/>
    <x v="174"/>
    <s v=""/>
    <s v="Reference"/>
    <s v="2022-07-15"/>
    <s v="2022-07-15"/>
    <s v="D25.00: Added new reference substance"/>
  </r>
  <r>
    <s v="R00846"/>
    <x v="1"/>
    <x v="175"/>
    <x v="174"/>
    <s v=""/>
    <s v="Reference"/>
    <s v="2023-01-17"/>
    <s v="2023-01-17"/>
    <s v="This reference substance list provides examples and is not  a complete list_x000d__x000a_D26.00: Added new reference substance"/>
  </r>
  <r>
    <s v="R00821"/>
    <x v="0"/>
    <x v="176"/>
    <x v="175"/>
    <s v=""/>
    <s v="Reference"/>
    <s v="2022-07-15"/>
    <s v="2022-07-15"/>
    <s v="D25.00: Added new reference substance"/>
  </r>
  <r>
    <s v="R00847"/>
    <x v="1"/>
    <x v="176"/>
    <x v="175"/>
    <s v=""/>
    <s v="Reference"/>
    <s v="2023-01-17"/>
    <s v="2023-01-17"/>
    <s v="This reference substance list provides examples and is not  a complete list_x000d__x000a_D26.00: Added new reference substance"/>
  </r>
  <r>
    <s v="R00980"/>
    <x v="1"/>
    <x v="177"/>
    <x v="176"/>
    <s v=""/>
    <s v="Reference"/>
    <s v="2023-01-17"/>
    <s v="2023-01-17"/>
    <s v="This reference substance list provides examples and is not  a complete list_x000d__x000a_D26.00: Added new reference substance"/>
  </r>
  <r>
    <s v="R01103"/>
    <x v="1"/>
    <x v="178"/>
    <x v="177"/>
    <s v=""/>
    <s v="Reference"/>
    <s v="2023-01-17"/>
    <s v="2023-01-17"/>
    <s v="This reference substance list provides examples and is not  a complete list_x000d__x000a_D26.00: Added new reference substance"/>
  </r>
  <r>
    <s v="R01503"/>
    <x v="3"/>
    <x v="179"/>
    <x v="178"/>
    <s v="(HCFC-124a)"/>
    <s v="Reference"/>
    <s v="2010-04-02"/>
    <s v="2024-01-23"/>
    <s v="D28.00: Splitting R00247 into 1(one) CAS per 1(one) Cell; These substances may contain further isomers that are not listed here. Isomers with CAS_x000d__x000a_numbers have been included when available."/>
  </r>
  <r>
    <s v="R01553"/>
    <x v="3"/>
    <x v="180"/>
    <x v="179"/>
    <s v="(HCFC-244cc)"/>
    <s v="Reference"/>
    <s v="2010-04-02"/>
    <s v="2024-01-23"/>
    <s v="D28.00: Splitting R00268 into 1(one) CAS per 1(one) Cell; These substances may contain further isomers that are not listed here. Isomers with CAS_x000d__x000a_numbers have been included when available."/>
  </r>
  <r>
    <s v="R01514"/>
    <x v="3"/>
    <x v="181"/>
    <x v="180"/>
    <s v="(HCFC-133b)"/>
    <s v="Reference"/>
    <s v="2010-04-02"/>
    <s v="2024-01-23"/>
    <s v="D28.00: Splitting R00250 into 1(one) CAS per 1(one) Cell; These substances may contain further isomers that are not listed here. Isomers with CAS_x000d__x000a_numbers have been included when available."/>
  </r>
  <r>
    <s v="R01546"/>
    <x v="3"/>
    <x v="182"/>
    <x v="181"/>
    <s v="(HCFC-235fa)"/>
    <s v="Reference"/>
    <s v="2010-04-02"/>
    <s v="2024-01-23"/>
    <s v="D28.00: Splitting R00264 into 1(one) CAS per 1(one) Cell; These substances may contain further isomers that are not listed here. Isomers with CAS_x000d__x000a_numbers have been included when available."/>
  </r>
  <r>
    <s v="R01519"/>
    <x v="3"/>
    <x v="183"/>
    <x v="182"/>
    <s v="(HCFC-142b)"/>
    <s v="Reference"/>
    <s v="2010-04-02"/>
    <s v="2024-01-23"/>
    <s v="D28.00: Splitting R00252 into 1(one) CAS per 1(one) Cell; These substances may contain further isomers that are not listed here. Isomers with CAS_x000d__x000a_numbers have been included when available."/>
  </r>
  <r>
    <s v="R01562"/>
    <x v="3"/>
    <x v="184"/>
    <x v="183"/>
    <s v="(HCFC-262fc)"/>
    <s v="Reference"/>
    <s v="2010-04-02"/>
    <s v="2024-01-23"/>
    <s v="D28.00: Splitting R00273 into 1(one) CAS per 1(one) Cell; 2013-06-10: CAS Number for (HCFC-262fc) corrected_x000d__x000a_These substances may contain further isomers that are not listed here. Isomers with CAS_x000d__x000a_numbers have been included when available."/>
  </r>
  <r>
    <s v="R01512"/>
    <x v="3"/>
    <x v="185"/>
    <x v="184"/>
    <s v="(HCFC-133)"/>
    <s v="Reference"/>
    <s v="2010-04-02"/>
    <s v="2024-01-23"/>
    <s v="D28.00: Splitting R00250 into 1(one) CAS per 1(one) Cell; These substances may contain further isomers that are not listed here. Isomers with CAS_x000d__x000a_numbers have been included when available."/>
  </r>
  <r>
    <s v="R01520"/>
    <x v="3"/>
    <x v="186"/>
    <x v="185"/>
    <s v="(HCFC-142a)"/>
    <s v="Reference"/>
    <s v="2010-04-02"/>
    <s v="2024-01-23"/>
    <s v="D28.00: Splitting R00252 into 1(one) CAS per 1(one) Cell; These substances may contain further isomers that are not listed here. Isomers with CAS_x000d__x000a_numbers have been included when available."/>
  </r>
  <r>
    <s v="R01522"/>
    <x v="3"/>
    <x v="187"/>
    <x v="186"/>
    <s v="(HCFC-151a)"/>
    <s v="Reference"/>
    <s v="2010-04-02"/>
    <s v="2024-01-23"/>
    <s v="D28.00: Splitting R00253 into 1(one) CAS per 1(one) Cell; These substances may contain further isomers that are not listed here. Isomers with CAS_x000d__x000a_numbers have been included when available."/>
  </r>
  <r>
    <s v="R01564"/>
    <x v="3"/>
    <x v="188"/>
    <x v="187"/>
    <s v="(HCFC-271fb)"/>
    <s v="Reference"/>
    <s v="2010-04-02"/>
    <s v="2024-01-23"/>
    <s v="D28.00: Splitting R00274 into 1(one) CAS per 1(one) Cell; These substances may contain further isomers that are not listed here. Isomers with CAS_x000d__x000a_numbers have been included when available."/>
  </r>
  <r>
    <s v="R01560"/>
    <x v="3"/>
    <x v="189"/>
    <x v="188"/>
    <s v="(HCFC-262ca)"/>
    <s v="Reference"/>
    <s v="2010-04-02"/>
    <s v="2024-01-23"/>
    <s v="D28.00: Splitting R00273 into 1(one) CAS per 1(one) Cell; 2013-06-10: CAS Number for (HCFC-262fc) corrected_x000d__x000a_These substances may contain further isomers that are not listed here. Isomers with CAS_x000d__x000a_numbers have been included when available."/>
  </r>
  <r>
    <s v="R01521"/>
    <x v="3"/>
    <x v="190"/>
    <x v="189"/>
    <s v="(HCFC-151)"/>
    <s v="Reference"/>
    <s v="2010-04-02"/>
    <s v="2024-01-23"/>
    <s v="D28.00: Splitting R00253 into 1(one) CAS per 1(one) Cell; These substances may contain further isomers that are not listed here. Isomers with CAS_x000d__x000a_numbers have been included when available."/>
  </r>
  <r>
    <s v="R00389"/>
    <x v="6"/>
    <x v="191"/>
    <x v="190"/>
    <s v=""/>
    <s v="Reference"/>
    <s v="2016-03-28"/>
    <s v="2019-07-21"/>
    <s v="D18.00: DSG name updated_x000d__x000a_D11.00: Added reference substance  1. Polychlorinated Napthalenes with 1(one) chlorine atom.  2. This reference substance is part of a complete list as specified in the regulation or standard indicated in the BasisDescription field of the DSL entry"/>
  </r>
  <r>
    <s v="R00708"/>
    <x v="5"/>
    <x v="191"/>
    <x v="190"/>
    <s v=""/>
    <s v="Reference"/>
    <s v="2021-01-19"/>
    <s v="2021-01-19"/>
    <s v="D21.00: Added new reference substance"/>
  </r>
  <r>
    <s v="R01210"/>
    <x v="1"/>
    <x v="192"/>
    <x v="191"/>
    <s v=""/>
    <s v="Reference"/>
    <s v="2023-01-17"/>
    <s v="2023-01-17"/>
    <s v="This reference substance list provides examples and is not  a complete list_x000d__x000a_D26.00: Added new reference substance"/>
  </r>
  <r>
    <s v="R01262"/>
    <x v="1"/>
    <x v="193"/>
    <x v="192"/>
    <s v=""/>
    <s v="Reference"/>
    <s v="2023-01-17"/>
    <s v="2023-01-17"/>
    <s v="This reference substance list provides examples and is not  a complete list_x000d__x000a_D26.00: Added new reference substance"/>
  </r>
  <r>
    <s v="R01206"/>
    <x v="1"/>
    <x v="194"/>
    <x v="193"/>
    <s v=""/>
    <s v="Reference"/>
    <s v="2023-01-17"/>
    <s v="2023-01-17"/>
    <s v="This reference substance list provides examples and is not  a complete list_x000d__x000a_D26.00: Added new reference substance"/>
  </r>
  <r>
    <s v="R00870"/>
    <x v="1"/>
    <x v="195"/>
    <x v="194"/>
    <s v=""/>
    <s v="Reference"/>
    <s v="2023-01-17"/>
    <s v="2023-01-17"/>
    <s v="This reference substance list provides examples and is not  a complete list_x000d__x000a_D26.00: Added new reference substance"/>
  </r>
  <r>
    <s v="R01045"/>
    <x v="1"/>
    <x v="196"/>
    <x v="195"/>
    <s v=""/>
    <s v="Reference"/>
    <s v="2023-01-17"/>
    <s v="2023-01-17"/>
    <s v="This reference substance list provides examples and is not  a complete list_x000d__x000a_D26.00: Added new reference substance"/>
  </r>
  <r>
    <s v="R00805"/>
    <x v="0"/>
    <x v="197"/>
    <x v="195"/>
    <s v=""/>
    <s v="Reference"/>
    <s v="2022-07-15"/>
    <s v="2022-07-15"/>
    <s v="D25.00: Added new reference substance"/>
  </r>
  <r>
    <s v="R00939"/>
    <x v="1"/>
    <x v="198"/>
    <x v="196"/>
    <s v=""/>
    <s v="Reference"/>
    <s v="2023-01-17"/>
    <s v="2023-01-17"/>
    <s v="This reference substance list provides examples and is not  a complete list_x000d__x000a_D26.00: Added new reference substance"/>
  </r>
  <r>
    <s v="R01342"/>
    <x v="1"/>
    <x v="199"/>
    <x v="197"/>
    <s v=""/>
    <s v="Reference"/>
    <s v="2023-01-17"/>
    <s v="2023-01-17"/>
    <s v="This reference substance list provides examples and is not  a complete list_x000d__x000a_D26.00: Added new reference substance"/>
  </r>
  <r>
    <s v="R01320"/>
    <x v="1"/>
    <x v="200"/>
    <x v="198"/>
    <s v=""/>
    <s v="Reference"/>
    <s v="2023-01-17"/>
    <s v="2023-01-17"/>
    <s v="This reference substance list provides examples and is not  a complete list_x000d__x000a_D26.00: Added new reference substance"/>
  </r>
  <r>
    <s v="R01312"/>
    <x v="1"/>
    <x v="201"/>
    <x v="199"/>
    <s v=""/>
    <s v="Reference"/>
    <s v="2023-01-17"/>
    <s v="2023-01-17"/>
    <s v="This reference substance list provides examples and is not  a complete list_x000d__x000a_D26.00: Added new reference substance"/>
  </r>
  <r>
    <s v="R01248"/>
    <x v="1"/>
    <x v="202"/>
    <x v="200"/>
    <s v=""/>
    <s v="Reference"/>
    <s v="2023-01-17"/>
    <s v="2023-01-17"/>
    <s v="This reference substance list provides examples and is not  a complete list_x000d__x000a_D26.00: Added new reference substance"/>
  </r>
  <r>
    <s v="R01305"/>
    <x v="1"/>
    <x v="203"/>
    <x v="201"/>
    <s v=""/>
    <s v="Reference"/>
    <s v="2023-01-17"/>
    <s v="2023-01-17"/>
    <s v="This reference substance list provides examples and is not  a complete list_x000d__x000a_D26.00: Added new reference substance"/>
  </r>
  <r>
    <s v="R01277"/>
    <x v="1"/>
    <x v="204"/>
    <x v="202"/>
    <s v=""/>
    <s v="Reference"/>
    <s v="2023-01-17"/>
    <s v="2023-01-17"/>
    <s v="This reference substance list provides examples and is not  a complete list_x000d__x000a_D26.00: Added new reference substance"/>
  </r>
  <r>
    <s v="R01276"/>
    <x v="1"/>
    <x v="205"/>
    <x v="203"/>
    <s v=""/>
    <s v="Reference"/>
    <s v="2023-01-17"/>
    <s v="2023-01-17"/>
    <s v="This reference substance list provides examples and is not  a complete list_x000d__x000a_D26.00: Added new reference substance"/>
  </r>
  <r>
    <s v="R01279"/>
    <x v="1"/>
    <x v="206"/>
    <x v="204"/>
    <s v=""/>
    <s v="Reference"/>
    <s v="2023-01-17"/>
    <s v="2023-01-17"/>
    <s v="This reference substance list provides examples and is not  a complete list_x000d__x000a_D26.00: Added new reference substance"/>
  </r>
  <r>
    <s v="R01252"/>
    <x v="1"/>
    <x v="207"/>
    <x v="205"/>
    <s v=""/>
    <s v="Reference"/>
    <s v="2023-01-17"/>
    <s v="2023-01-17"/>
    <s v="This reference substance list provides examples and is not  a complete list_x000d__x000a_D26.00: Added new reference substance"/>
  </r>
  <r>
    <s v="R01281"/>
    <x v="1"/>
    <x v="208"/>
    <x v="206"/>
    <s v=""/>
    <s v="Reference"/>
    <s v="2023-01-17"/>
    <s v="2023-01-17"/>
    <s v="This reference substance list provides examples and is not  a complete list_x000d__x000a_D26.00: Added new reference substance"/>
  </r>
  <r>
    <s v="R01325"/>
    <x v="1"/>
    <x v="209"/>
    <x v="207"/>
    <s v=""/>
    <s v="Reference"/>
    <s v="2023-01-17"/>
    <s v="2023-01-17"/>
    <s v="This reference substance list provides examples and is not  a complete list_x000d__x000a_D26.00: Added new reference substance"/>
  </r>
  <r>
    <s v="R01373"/>
    <x v="1"/>
    <x v="210"/>
    <x v="208"/>
    <s v=""/>
    <s v="Reference"/>
    <s v="2023-01-17"/>
    <s v="2023-01-17"/>
    <s v="This reference substance list provides examples and is not  a complete list_x000d__x000a_D26.00: Added new reference substance"/>
  </r>
  <r>
    <s v="R01339"/>
    <x v="1"/>
    <x v="211"/>
    <x v="209"/>
    <s v=""/>
    <s v="Reference"/>
    <s v="2023-01-17"/>
    <s v="2023-01-17"/>
    <s v="This reference substance list provides examples and is not  a complete list_x000d__x000a_D26.00: Added new reference substance"/>
  </r>
  <r>
    <s v="R01267"/>
    <x v="1"/>
    <x v="212"/>
    <x v="210"/>
    <s v=""/>
    <s v="Reference"/>
    <s v="2023-01-17"/>
    <s v="2023-01-17"/>
    <s v="This reference substance list provides examples and is not  a complete list_x000d__x000a_D26.00: Added new reference substance"/>
  </r>
  <r>
    <s v="R01280"/>
    <x v="1"/>
    <x v="213"/>
    <x v="211"/>
    <s v=""/>
    <s v="Reference"/>
    <s v="2023-01-17"/>
    <s v="2023-01-17"/>
    <s v="This reference substance list provides examples and is not  a complete list_x000d__x000a_D26.00: Added new reference substance"/>
  </r>
  <r>
    <s v="R01249"/>
    <x v="1"/>
    <x v="214"/>
    <x v="212"/>
    <s v=""/>
    <s v="Reference"/>
    <s v="2023-01-17"/>
    <s v="2023-01-17"/>
    <s v="This reference substance list provides examples and is not  a complete list_x000d__x000a_D26.00: Added new reference substance"/>
  </r>
  <r>
    <s v="R01300"/>
    <x v="1"/>
    <x v="215"/>
    <x v="213"/>
    <s v=""/>
    <s v="Reference"/>
    <s v="2023-01-17"/>
    <s v="2023-01-17"/>
    <s v="This reference substance list provides examples and is not  a complete list_x000d__x000a_D26.00: Added new reference substance"/>
  </r>
  <r>
    <s v="R01261"/>
    <x v="1"/>
    <x v="216"/>
    <x v="214"/>
    <s v=""/>
    <s v="Reference"/>
    <s v="2023-01-17"/>
    <s v="2023-01-17"/>
    <s v="This reference substance list provides examples and is not  a complete list_x000d__x000a_D26.00: Added new reference substance"/>
  </r>
  <r>
    <s v="R01217"/>
    <x v="1"/>
    <x v="217"/>
    <x v="215"/>
    <s v=""/>
    <s v="Reference"/>
    <s v="2023-01-17"/>
    <s v="2023-01-17"/>
    <s v="This reference substance list provides examples and is not  a complete list_x000d__x000a_D26.00: Added new reference substance"/>
  </r>
  <r>
    <s v="R01302"/>
    <x v="1"/>
    <x v="218"/>
    <x v="216"/>
    <s v=""/>
    <s v="Reference"/>
    <s v="2023-01-17"/>
    <s v="2023-01-17"/>
    <s v="This reference substance list provides examples and is not  a complete list_x000d__x000a_D26.00: Added new reference substance"/>
  </r>
  <r>
    <s v="R01377"/>
    <x v="1"/>
    <x v="219"/>
    <x v="217"/>
    <s v=""/>
    <s v="Reference"/>
    <s v="2023-01-17"/>
    <s v="2023-01-17"/>
    <s v="This reference substance list provides examples and is not  a complete list_x000d__x000a_D26.00: Added new reference substance"/>
  </r>
  <r>
    <s v="R01155"/>
    <x v="1"/>
    <x v="220"/>
    <x v="218"/>
    <s v=""/>
    <s v="Reference"/>
    <s v="2023-01-17"/>
    <s v="2023-01-17"/>
    <s v="This reference substance list provides examples and is not  a complete list_x000d__x000a_D26.00: Added new reference substance"/>
  </r>
  <r>
    <s v="R01240"/>
    <x v="1"/>
    <x v="221"/>
    <x v="219"/>
    <s v=""/>
    <s v="Reference"/>
    <s v="2023-01-17"/>
    <s v="2023-01-17"/>
    <s v="This reference substance list provides examples and is not  a complete list_x000d__x000a_D26.00: Added new reference substance"/>
  </r>
  <r>
    <s v="R01209"/>
    <x v="1"/>
    <x v="222"/>
    <x v="220"/>
    <s v=""/>
    <s v="Reference"/>
    <s v="2023-01-17"/>
    <s v="2023-01-17"/>
    <s v="This reference substance list provides examples and is not  a complete list_x000d__x000a_D26.00: Added new reference substance"/>
  </r>
  <r>
    <s v="R01198"/>
    <x v="1"/>
    <x v="223"/>
    <x v="221"/>
    <s v=""/>
    <s v="Reference"/>
    <s v="2023-01-17"/>
    <s v="2023-01-17"/>
    <s v="This reference substance list provides examples and is not  a complete list_x000d__x000a_D26.00: Added new reference substance"/>
  </r>
  <r>
    <s v="R00785"/>
    <x v="0"/>
    <x v="224"/>
    <x v="222"/>
    <s v=""/>
    <s v="Reference"/>
    <s v="2022-07-15"/>
    <s v="2022-07-15"/>
    <s v="D25.00: Added new reference substance"/>
  </r>
  <r>
    <s v="R01099"/>
    <x v="1"/>
    <x v="225"/>
    <x v="223"/>
    <s v=""/>
    <s v="Reference"/>
    <s v="2023-01-17"/>
    <s v="2023-01-17"/>
    <s v="This reference substance list provides examples and is not  a complete list_x000d__x000a_D26.00: Added new reference substance"/>
  </r>
  <r>
    <s v="R01097"/>
    <x v="1"/>
    <x v="226"/>
    <x v="224"/>
    <s v=""/>
    <s v="Reference"/>
    <s v="2023-01-17"/>
    <s v="2023-01-17"/>
    <s v="This reference substance list provides examples and is not  a complete list_x000d__x000a_D26.00: Added new reference substance"/>
  </r>
  <r>
    <s v="R01152"/>
    <x v="1"/>
    <x v="227"/>
    <x v="225"/>
    <s v=""/>
    <s v="Reference"/>
    <s v="2023-01-17"/>
    <s v="2023-01-17"/>
    <s v="This reference substance list provides examples and is not  a complete list_x000d__x000a_D26.00: Added new reference substance"/>
  </r>
  <r>
    <s v="R01341"/>
    <x v="1"/>
    <x v="228"/>
    <x v="226"/>
    <s v=""/>
    <s v="Reference"/>
    <s v="2023-01-17"/>
    <s v="2023-01-17"/>
    <s v="This reference substance list provides examples and is not  a complete list_x000d__x000a_D26.00: Added new reference substance"/>
  </r>
  <r>
    <s v="R01299"/>
    <x v="1"/>
    <x v="229"/>
    <x v="227"/>
    <s v=""/>
    <s v="Reference"/>
    <s v="2023-01-17"/>
    <s v="2023-01-17"/>
    <s v="This reference substance list provides examples and is not  a complete list_x000d__x000a_D26.00: Added new reference substance"/>
  </r>
  <r>
    <s v="R01311"/>
    <x v="1"/>
    <x v="230"/>
    <x v="228"/>
    <s v=""/>
    <s v="Reference"/>
    <s v="2023-01-17"/>
    <s v="2023-01-17"/>
    <s v="This reference substance list provides examples and is not  a complete list_x000d__x000a_D26.00: Added new reference substance"/>
  </r>
  <r>
    <s v="R01247"/>
    <x v="1"/>
    <x v="231"/>
    <x v="229"/>
    <s v=""/>
    <s v="Reference"/>
    <s v="2023-01-17"/>
    <s v="2023-01-17"/>
    <s v="This reference substance list provides examples and is not  a complete list_x000d__x000a_D26.00: Added new reference substance"/>
  </r>
  <r>
    <s v="R01306"/>
    <x v="1"/>
    <x v="232"/>
    <x v="230"/>
    <s v="Tridecafluoro-N-methylhexanesulphonamide"/>
    <s v="Reference"/>
    <s v="2023-01-17"/>
    <s v="2023-07-22"/>
    <s v="This reference substance list provides examples and is not  a complete list_x000d__x000a_D27.00: Added synonym_x000d__x000a_D26.00: Added new reference substance"/>
  </r>
  <r>
    <s v="R01275"/>
    <x v="1"/>
    <x v="233"/>
    <x v="231"/>
    <s v=""/>
    <s v="Reference"/>
    <s v="2023-01-17"/>
    <s v="2023-01-17"/>
    <s v="This reference substance list provides examples and is not  a complete list_x000d__x000a_D26.00: Added new reference substance"/>
  </r>
  <r>
    <s v="R01229"/>
    <x v="1"/>
    <x v="234"/>
    <x v="232"/>
    <s v=""/>
    <s v="Reference"/>
    <s v="2023-01-17"/>
    <s v="2023-01-17"/>
    <s v="This reference substance list provides examples and is not  a complete list_x000d__x000a_D26.00: Added new reference substance"/>
  </r>
  <r>
    <s v="R01398"/>
    <x v="1"/>
    <x v="235"/>
    <x v="233"/>
    <s v=""/>
    <s v="Reference"/>
    <s v="2023-01-17"/>
    <s v="2023-01-17"/>
    <s v="This reference substance list provides examples and is not  a complete list_x000d__x000a_D26.00: Added new reference substance"/>
  </r>
  <r>
    <s v="R01372"/>
    <x v="1"/>
    <x v="236"/>
    <x v="234"/>
    <s v=""/>
    <s v="Reference"/>
    <s v="2023-01-17"/>
    <s v="2023-01-17"/>
    <s v="This reference substance list provides examples and is not  a complete list_x000d__x000a_D26.00: Added new reference substance"/>
  </r>
  <r>
    <s v="R01399"/>
    <x v="1"/>
    <x v="237"/>
    <x v="235"/>
    <s v=""/>
    <s v="Reference"/>
    <s v="2023-01-17"/>
    <s v="2023-01-17"/>
    <s v="This reference substance list provides examples and is not  a complete list_x000d__x000a_D26.00: Added new reference substance"/>
  </r>
  <r>
    <s v="R01212"/>
    <x v="1"/>
    <x v="238"/>
    <x v="236"/>
    <s v=""/>
    <s v="Reference"/>
    <s v="2023-01-17"/>
    <s v="2023-01-17"/>
    <s v="This reference substance list provides examples and is not  a complete list_x000d__x000a_D26.00: Added new reference substance"/>
  </r>
  <r>
    <s v="R01282"/>
    <x v="1"/>
    <x v="239"/>
    <x v="237"/>
    <s v=""/>
    <s v="Reference"/>
    <s v="2023-01-17"/>
    <s v="2023-01-17"/>
    <s v="This reference substance list provides examples and is not  a complete list_x000d__x000a_D26.00: Added new reference substance"/>
  </r>
  <r>
    <s v="R01214"/>
    <x v="1"/>
    <x v="240"/>
    <x v="238"/>
    <s v=""/>
    <s v="Reference"/>
    <s v="2023-01-17"/>
    <s v="2023-01-17"/>
    <s v="This reference substance list provides examples and is not  a complete list_x000d__x000a_D26.00: Added new reference substance"/>
  </r>
  <r>
    <s v="R01123"/>
    <x v="1"/>
    <x v="241"/>
    <x v="239"/>
    <s v=""/>
    <s v="Reference"/>
    <s v="2023-01-17"/>
    <s v="2023-01-17"/>
    <s v="This reference substance list provides examples and is not  a complete list_x000d__x000a_D26.00: Added new reference substance"/>
  </r>
  <r>
    <s v="R01117"/>
    <x v="1"/>
    <x v="242"/>
    <x v="240"/>
    <s v=""/>
    <s v="Reference"/>
    <s v="2023-01-17"/>
    <s v="2023-01-17"/>
    <s v="This reference substance list provides examples and is not  a complete list_x000d__x000a_D26.00: Added new reference substance"/>
  </r>
  <r>
    <s v="R01105"/>
    <x v="1"/>
    <x v="243"/>
    <x v="241"/>
    <s v=""/>
    <s v="Reference"/>
    <s v="2023-01-17"/>
    <s v="2023-01-17"/>
    <s v="This reference substance list provides examples and is not  a complete list_x000d__x000a_D26.00: Added new reference substance"/>
  </r>
  <r>
    <s v="R01129"/>
    <x v="1"/>
    <x v="244"/>
    <x v="242"/>
    <s v=""/>
    <s v="Reference"/>
    <s v="2023-01-17"/>
    <s v="2023-01-17"/>
    <s v="This reference substance list provides examples and is not  a complete list_x000d__x000a_D26.00: Added new reference substance"/>
  </r>
  <r>
    <s v="R01131"/>
    <x v="1"/>
    <x v="245"/>
    <x v="243"/>
    <s v=""/>
    <s v="Reference"/>
    <s v="2023-01-17"/>
    <s v="2023-01-17"/>
    <s v="This reference substance list provides examples and is not  a complete list_x000d__x000a_D26.00: Added new reference substance"/>
  </r>
  <r>
    <s v="R01115"/>
    <x v="1"/>
    <x v="246"/>
    <x v="244"/>
    <s v=""/>
    <s v="Reference"/>
    <s v="2023-01-17"/>
    <s v="2023-01-17"/>
    <s v="This reference substance list provides examples and is not  a complete list_x000d__x000a_D26.00: Added new reference substance"/>
  </r>
  <r>
    <s v="R01134"/>
    <x v="1"/>
    <x v="247"/>
    <x v="245"/>
    <s v=""/>
    <s v="Reference"/>
    <s v="2023-01-17"/>
    <s v="2023-01-17"/>
    <s v="This reference substance list provides examples and is not  a complete list_x000d__x000a_D26.00: Added new reference substance"/>
  </r>
  <r>
    <s v="R01133"/>
    <x v="1"/>
    <x v="248"/>
    <x v="246"/>
    <s v=""/>
    <s v="Reference"/>
    <s v="2023-01-17"/>
    <s v="2023-01-17"/>
    <s v="This reference substance list provides examples and is not  a complete list_x000d__x000a_D26.00: Added new reference substance"/>
  </r>
  <r>
    <s v="R01118"/>
    <x v="1"/>
    <x v="249"/>
    <x v="247"/>
    <s v=""/>
    <s v="Reference"/>
    <s v="2023-01-17"/>
    <s v="2023-01-17"/>
    <s v="This reference substance list provides examples and is not  a complete list_x000d__x000a_D26.00: Added new reference substance"/>
  </r>
  <r>
    <s v="R01111"/>
    <x v="1"/>
    <x v="250"/>
    <x v="248"/>
    <s v=""/>
    <s v="Reference"/>
    <s v="2023-01-17"/>
    <s v="2023-01-17"/>
    <s v="This reference substance list provides examples and is not  a complete list_x000d__x000a_D26.00: Added new reference substance"/>
  </r>
  <r>
    <s v="R01116"/>
    <x v="1"/>
    <x v="251"/>
    <x v="249"/>
    <s v=""/>
    <s v="Reference"/>
    <s v="2023-01-17"/>
    <s v="2023-01-17"/>
    <s v="This reference substance list provides examples and is not  a complete list_x000d__x000a_D26.00: Added new reference substance"/>
  </r>
  <r>
    <s v="R01420"/>
    <x v="1"/>
    <x v="252"/>
    <x v="250"/>
    <s v="ETFE"/>
    <s v="Reference"/>
    <s v="2023-01-17"/>
    <s v="2023-01-17"/>
    <s v="This reference substance list provides examples and is not  a complete list_x000d__x000a_D26.00: Added new reference substance"/>
  </r>
  <r>
    <s v="R01444"/>
    <x v="1"/>
    <x v="253"/>
    <x v="251"/>
    <s v=""/>
    <s v="Reference"/>
    <s v="2023-01-17"/>
    <s v="2023-01-17"/>
    <s v="This reference substance list provides examples and is not  a complete list_x000d__x000a_D26.00: Added new reference substance"/>
  </r>
  <r>
    <s v="R01304"/>
    <x v="1"/>
    <x v="254"/>
    <x v="252"/>
    <s v=""/>
    <s v="Reference"/>
    <s v="2023-01-17"/>
    <s v="2023-01-17"/>
    <s v="This reference substance list provides examples and is not  a complete list_x000d__x000a_D26.00: Added new reference substance"/>
  </r>
  <r>
    <s v="R01167"/>
    <x v="1"/>
    <x v="255"/>
    <x v="253"/>
    <s v=""/>
    <s v="Reference"/>
    <s v="2023-01-17"/>
    <s v="2023-01-17"/>
    <s v="This reference substance list provides examples and is not  a complete list_x000d__x000a_D26.00: Added new reference substance"/>
  </r>
  <r>
    <s v="R01301"/>
    <x v="1"/>
    <x v="256"/>
    <x v="254"/>
    <s v=""/>
    <s v="Reference"/>
    <s v="2023-01-17"/>
    <s v="2023-01-17"/>
    <s v="This reference substance list provides examples and is not  a complete list_x000d__x000a_D26.00: Added new reference substance"/>
  </r>
  <r>
    <s v="R01400"/>
    <x v="1"/>
    <x v="257"/>
    <x v="255"/>
    <s v=""/>
    <s v="Reference"/>
    <s v="2023-01-17"/>
    <s v="2023-01-17"/>
    <s v="This reference substance list provides examples and is not  a complete list_x000d__x000a_D26.00: Added new reference substance"/>
  </r>
  <r>
    <s v="R01298"/>
    <x v="1"/>
    <x v="258"/>
    <x v="256"/>
    <s v=""/>
    <s v="Reference"/>
    <s v="2023-01-17"/>
    <s v="2023-01-17"/>
    <s v="This reference substance list provides examples and is not  a complete list_x000d__x000a_D26.00: Added new reference substance"/>
  </r>
  <r>
    <s v="R01230"/>
    <x v="1"/>
    <x v="259"/>
    <x v="257"/>
    <s v=""/>
    <s v="Reference"/>
    <s v="2023-01-17"/>
    <s v="2023-01-17"/>
    <s v="This reference substance list provides examples and is not  a complete list_x000d__x000a_D26.00: Added new reference substance"/>
  </r>
  <r>
    <s v="R01228"/>
    <x v="1"/>
    <x v="260"/>
    <x v="258"/>
    <s v=""/>
    <s v="Reference"/>
    <s v="2023-01-17"/>
    <s v="2023-01-17"/>
    <s v="This reference substance list provides examples and is not  a complete list_x000d__x000a_D26.00: Added new reference substance"/>
  </r>
  <r>
    <s v="R01171"/>
    <x v="1"/>
    <x v="261"/>
    <x v="259"/>
    <s v=""/>
    <s v="Reference"/>
    <s v="2023-01-17"/>
    <s v="2023-01-17"/>
    <s v="This reference substance list provides examples and is not  a complete list_x000d__x000a_D26.00: Added new reference substance"/>
  </r>
  <r>
    <s v="R01176"/>
    <x v="1"/>
    <x v="262"/>
    <x v="260"/>
    <s v=""/>
    <s v="Reference"/>
    <s v="2023-01-17"/>
    <s v="2023-01-17"/>
    <s v="This reference substance list provides examples and is not  a complete list_x000d__x000a_D26.00: Added new reference substance"/>
  </r>
  <r>
    <s v="R01182"/>
    <x v="1"/>
    <x v="263"/>
    <x v="261"/>
    <s v=""/>
    <s v="Reference"/>
    <s v="2023-01-17"/>
    <s v="2023-01-17"/>
    <s v="This reference substance list provides examples and is not  a complete list_x000d__x000a_D26.00: Added new reference substance"/>
  </r>
  <r>
    <s v="R01186"/>
    <x v="1"/>
    <x v="264"/>
    <x v="262"/>
    <s v=""/>
    <s v="Reference"/>
    <s v="2023-01-17"/>
    <s v="2023-01-17"/>
    <s v="This reference substance list provides examples and is not  a complete list_x000d__x000a_D26.00: Added new reference substance"/>
  </r>
  <r>
    <s v="R01158"/>
    <x v="1"/>
    <x v="265"/>
    <x v="263"/>
    <s v=""/>
    <s v="Reference"/>
    <s v="2023-01-17"/>
    <s v="2023-01-17"/>
    <s v="This reference substance list provides examples and is not  a complete list_x000d__x000a_D26.00: Added new reference substance"/>
  </r>
  <r>
    <s v="R01273"/>
    <x v="1"/>
    <x v="266"/>
    <x v="264"/>
    <s v=""/>
    <s v="Reference"/>
    <s v="2023-01-17"/>
    <s v="2023-01-17"/>
    <s v="This reference substance list provides examples and is not  a complete list_x000d__x000a_D26.00: Added new reference substance"/>
  </r>
  <r>
    <s v="R01168"/>
    <x v="1"/>
    <x v="267"/>
    <x v="265"/>
    <s v=""/>
    <s v="Reference"/>
    <s v="2023-01-17"/>
    <s v="2023-01-17"/>
    <s v="This reference substance list provides examples and is not  a complete list_x000d__x000a_D26.00: Added new reference substance"/>
  </r>
  <r>
    <s v="R01177"/>
    <x v="1"/>
    <x v="268"/>
    <x v="266"/>
    <s v=""/>
    <s v="Reference"/>
    <s v="2023-01-17"/>
    <s v="2023-01-17"/>
    <s v="This reference substance list provides examples and is not  a complete list_x000d__x000a_D26.00: Added new reference substance"/>
  </r>
  <r>
    <s v="R01353"/>
    <x v="1"/>
    <x v="269"/>
    <x v="267"/>
    <s v=""/>
    <s v="Reference"/>
    <s v="2023-01-17"/>
    <s v="2023-01-17"/>
    <s v="This reference substance list provides examples and is not  a complete list_x000d__x000a_D26.00: Added new reference substance"/>
  </r>
  <r>
    <s v="R01221"/>
    <x v="1"/>
    <x v="270"/>
    <x v="268"/>
    <s v=""/>
    <s v="Reference"/>
    <s v="2023-01-17"/>
    <s v="2023-01-17"/>
    <s v="This reference substance list provides examples and is not  a complete list_x000d__x000a_D26.00: Added new reference substance"/>
  </r>
  <r>
    <s v="R01283"/>
    <x v="1"/>
    <x v="271"/>
    <x v="269"/>
    <s v=""/>
    <s v="Reference"/>
    <s v="2023-01-17"/>
    <s v="2023-01-17"/>
    <s v="This reference substance list provides examples and is not  a complete list_x000d__x000a_D26.00: Added new reference substance"/>
  </r>
  <r>
    <s v="R01270"/>
    <x v="1"/>
    <x v="272"/>
    <x v="270"/>
    <s v=""/>
    <s v="Reference"/>
    <s v="2023-01-17"/>
    <s v="2023-01-17"/>
    <s v="This reference substance list provides examples and is not  a complete list_x000d__x000a_D26.00: Added new reference substance"/>
  </r>
  <r>
    <s v="R01242"/>
    <x v="1"/>
    <x v="273"/>
    <x v="271"/>
    <s v=""/>
    <s v="Reference"/>
    <s v="2023-01-17"/>
    <s v="2023-01-17"/>
    <s v="This reference substance list provides examples and is not  a complete list_x000d__x000a_D26.00: Added new reference substance"/>
  </r>
  <r>
    <s v="R01178"/>
    <x v="1"/>
    <x v="274"/>
    <x v="272"/>
    <s v=""/>
    <s v="Reference"/>
    <s v="2023-01-17"/>
    <s v="2023-01-17"/>
    <s v="This reference substance list provides examples and is not  a complete list_x000d__x000a_D26.00: Added new reference substance"/>
  </r>
  <r>
    <s v="R01340"/>
    <x v="1"/>
    <x v="275"/>
    <x v="273"/>
    <s v=""/>
    <s v="Reference"/>
    <s v="2023-01-17"/>
    <s v="2023-01-17"/>
    <s v="This reference substance list provides examples and is not  a complete list_x000d__x000a_D26.00: Added new reference substance"/>
  </r>
  <r>
    <s v="R01297"/>
    <x v="1"/>
    <x v="276"/>
    <x v="274"/>
    <s v=""/>
    <s v="Reference"/>
    <s v="2023-01-17"/>
    <s v="2023-01-17"/>
    <s v="This reference substance list provides examples and is not  a complete list_x000d__x000a_D26.00: Added new reference substance"/>
  </r>
  <r>
    <s v="R01310"/>
    <x v="1"/>
    <x v="277"/>
    <x v="275"/>
    <s v=""/>
    <s v="Reference"/>
    <s v="2023-01-17"/>
    <s v="2023-01-17"/>
    <s v="This reference substance list provides examples and is not  a complete list_x000d__x000a_D26.00: Added new reference substance"/>
  </r>
  <r>
    <s v="R01211"/>
    <x v="1"/>
    <x v="278"/>
    <x v="276"/>
    <s v=""/>
    <s v="Reference"/>
    <s v="2023-01-17"/>
    <s v="2023-01-17"/>
    <s v="This reference substance list provides examples and is not  a complete list_x000d__x000a_D26.00: Added new reference substance"/>
  </r>
  <r>
    <s v="R01314"/>
    <x v="1"/>
    <x v="279"/>
    <x v="277"/>
    <s v=""/>
    <s v="Reference"/>
    <s v="2023-01-17"/>
    <s v="2023-01-17"/>
    <s v="This reference substance list provides examples and is not  a complete list_x000d__x000a_D26.00: Added new reference substance"/>
  </r>
  <r>
    <s v="R01272"/>
    <x v="1"/>
    <x v="280"/>
    <x v="278"/>
    <s v=""/>
    <s v="Reference"/>
    <s v="2023-01-17"/>
    <s v="2023-01-17"/>
    <s v="This reference substance list provides examples and is not  a complete list_x000d__x000a_D26.00: Added new reference substance"/>
  </r>
  <r>
    <s v="R01343"/>
    <x v="1"/>
    <x v="281"/>
    <x v="279"/>
    <s v=""/>
    <s v="Reference"/>
    <s v="2023-01-17"/>
    <s v="2023-01-17"/>
    <s v="This reference substance list provides examples and is not  a complete list_x000d__x000a_D26.00: Added new reference substance"/>
  </r>
  <r>
    <s v="R01371"/>
    <x v="1"/>
    <x v="282"/>
    <x v="280"/>
    <s v=""/>
    <s v="Reference"/>
    <s v="2023-01-17"/>
    <s v="2023-01-17"/>
    <s v="This reference substance list provides examples and is not  a complete list_x000d__x000a_D26.00: Added new reference substance"/>
  </r>
  <r>
    <s v="R01338"/>
    <x v="1"/>
    <x v="283"/>
    <x v="281"/>
    <s v=""/>
    <s v="Reference"/>
    <s v="2023-01-17"/>
    <s v="2023-01-17"/>
    <s v="This reference substance list provides examples and is not  a complete list_x000d__x000a_D26.00: Added new reference substance"/>
  </r>
  <r>
    <s v="R01274"/>
    <x v="1"/>
    <x v="284"/>
    <x v="282"/>
    <s v=""/>
    <s v="Reference"/>
    <s v="2023-01-17"/>
    <s v="2023-01-17"/>
    <s v="This reference substance list provides examples and is not  a complete list_x000d__x000a_D26.00: Added new reference substance"/>
  </r>
  <r>
    <s v="R01180"/>
    <x v="1"/>
    <x v="285"/>
    <x v="283"/>
    <s v=""/>
    <s v="Reference"/>
    <s v="2023-01-17"/>
    <s v="2023-01-17"/>
    <s v="This reference substance list provides examples and is not  a complete list_x000d__x000a_D26.00: Added new reference substance"/>
  </r>
  <r>
    <s v="R01303"/>
    <x v="1"/>
    <x v="286"/>
    <x v="284"/>
    <s v=""/>
    <s v="Reference"/>
    <s v="2023-01-17"/>
    <s v="2023-01-17"/>
    <s v="This reference substance list provides examples and is not  a complete list_x000d__x000a_D26.00: Added new reference substance"/>
  </r>
  <r>
    <s v="R01378"/>
    <x v="1"/>
    <x v="287"/>
    <x v="285"/>
    <s v=""/>
    <s v="Reference"/>
    <s v="2023-01-17"/>
    <s v="2023-01-17"/>
    <s v="This reference substance list provides examples and is not  a complete list_x000d__x000a_D26.00: Added new reference substance"/>
  </r>
  <r>
    <s v="R01223"/>
    <x v="1"/>
    <x v="288"/>
    <x v="286"/>
    <s v=""/>
    <s v="Reference"/>
    <s v="2023-01-17"/>
    <s v="2023-01-17"/>
    <s v="This reference substance list provides examples and is not  a complete list_x000d__x000a_D26.00: Added new reference substance"/>
  </r>
  <r>
    <s v="R01216"/>
    <x v="1"/>
    <x v="289"/>
    <x v="287"/>
    <s v=""/>
    <s v="Reference"/>
    <s v="2023-01-17"/>
    <s v="2023-01-17"/>
    <s v="This reference substance list provides examples and is not  a complete list_x000d__x000a_D26.00: Added new reference substance"/>
  </r>
  <r>
    <s v="R01224"/>
    <x v="1"/>
    <x v="290"/>
    <x v="288"/>
    <s v=""/>
    <s v="Reference"/>
    <s v="2023-01-17"/>
    <s v="2023-01-17"/>
    <s v="This reference substance list provides examples and is not  a complete list_x000d__x000a_D26.00: Added new reference substance"/>
  </r>
  <r>
    <s v="R01329"/>
    <x v="1"/>
    <x v="291"/>
    <x v="289"/>
    <s v=""/>
    <s v="Reference"/>
    <s v="2023-01-17"/>
    <s v="2023-01-17"/>
    <s v="This reference substance list provides examples and is not  a complete list_x000d__x000a_D26.00: Added new reference substance"/>
  </r>
  <r>
    <s v="R01313"/>
    <x v="1"/>
    <x v="292"/>
    <x v="290"/>
    <s v=""/>
    <s v="Reference"/>
    <s v="2023-01-17"/>
    <s v="2023-01-17"/>
    <s v="This reference substance list provides examples and is not  a complete list_x000d__x000a_D26.00: Added new reference substance"/>
  </r>
  <r>
    <s v="R01327"/>
    <x v="1"/>
    <x v="293"/>
    <x v="291"/>
    <s v=""/>
    <s v="Reference"/>
    <s v="2023-01-17"/>
    <s v="2023-01-17"/>
    <s v="This reference substance list provides examples and is not  a complete list_x000d__x000a_D26.00: Added new reference substance"/>
  </r>
  <r>
    <s v="R01381"/>
    <x v="1"/>
    <x v="294"/>
    <x v="292"/>
    <s v=""/>
    <s v="Reference"/>
    <s v="2023-01-17"/>
    <s v="2023-01-17"/>
    <s v="This reference substance list provides examples and is not  a complete list_x000d__x000a_D26.00: Added new reference substance"/>
  </r>
  <r>
    <s v="R01219"/>
    <x v="1"/>
    <x v="295"/>
    <x v="293"/>
    <s v=""/>
    <s v="Reference"/>
    <s v="2023-01-17"/>
    <s v="2023-01-17"/>
    <s v="This reference substance list provides examples and is not  a complete list_x000d__x000a_D26.00: Added new reference substance"/>
  </r>
  <r>
    <s v="R01166"/>
    <x v="1"/>
    <x v="296"/>
    <x v="294"/>
    <s v=""/>
    <s v="Reference"/>
    <s v="2023-01-17"/>
    <s v="2023-01-17"/>
    <s v="This reference substance list provides examples and is not  a complete list_x000d__x000a_D26.00: Added new reference substance"/>
  </r>
  <r>
    <s v="R01026"/>
    <x v="1"/>
    <x v="297"/>
    <x v="295"/>
    <s v=""/>
    <s v="Reference"/>
    <s v="2023-01-17"/>
    <s v="2023-07-22"/>
    <s v="This reference substance list provides examples and is not  a complete list_x000d__x000a_D27.00: Correction made to substance name and CAS number_x000d__x000a_D26.00: Added new reference substance"/>
  </r>
  <r>
    <s v="R01153"/>
    <x v="1"/>
    <x v="298"/>
    <x v="296"/>
    <s v=""/>
    <s v="Reference"/>
    <s v="2023-01-17"/>
    <s v="2023-01-17"/>
    <s v="This reference substance list provides examples and is not  a complete list_x000d__x000a_D26.00: Added new reference substance"/>
  </r>
  <r>
    <s v="R01225"/>
    <x v="1"/>
    <x v="299"/>
    <x v="297"/>
    <s v=""/>
    <s v="Reference"/>
    <s v="2023-01-17"/>
    <s v="2023-01-17"/>
    <s v="This reference substance list provides examples and is not  a complete list_x000d__x000a_D26.00: Added new reference substance"/>
  </r>
  <r>
    <s v="R01368"/>
    <x v="1"/>
    <x v="300"/>
    <x v="298"/>
    <s v=""/>
    <s v="Reference"/>
    <s v="2023-01-17"/>
    <s v="2023-01-17"/>
    <s v="This reference substance list provides examples and is not  a complete list_x000d__x000a_D26.00: Added new reference substance"/>
  </r>
  <r>
    <s v="R01369"/>
    <x v="1"/>
    <x v="301"/>
    <x v="299"/>
    <s v=""/>
    <s v="Reference"/>
    <s v="2023-01-17"/>
    <s v="2023-01-17"/>
    <s v="This reference substance list provides examples and is not  a complete list_x000d__x000a_D26.00: Added new reference substance"/>
  </r>
  <r>
    <s v="R01380"/>
    <x v="1"/>
    <x v="302"/>
    <x v="300"/>
    <s v=""/>
    <s v="Reference"/>
    <s v="2023-01-17"/>
    <s v="2023-01-17"/>
    <s v="This reference substance list provides examples and is not  a complete list_x000d__x000a_D26.00: Added new reference substance"/>
  </r>
  <r>
    <s v="R01233"/>
    <x v="1"/>
    <x v="303"/>
    <x v="301"/>
    <s v=""/>
    <s v="Reference"/>
    <s v="2023-01-17"/>
    <s v="2023-01-17"/>
    <s v="This reference substance list provides examples and is not  a complete list_x000d__x000a_D26.00: Added new reference substance"/>
  </r>
  <r>
    <s v="R01370"/>
    <x v="1"/>
    <x v="304"/>
    <x v="302"/>
    <s v=""/>
    <s v="Reference"/>
    <s v="2023-01-17"/>
    <s v="2023-01-17"/>
    <s v="This reference substance list provides examples and is not  a complete list_x000d__x000a_D26.00: Added new reference substance"/>
  </r>
  <r>
    <s v="R01382"/>
    <x v="1"/>
    <x v="305"/>
    <x v="303"/>
    <s v=""/>
    <s v="Reference"/>
    <s v="2023-01-17"/>
    <s v="2023-01-17"/>
    <s v="This reference substance list provides examples and is not  a complete list_x000d__x000a_D26.00: Added new reference substance"/>
  </r>
  <r>
    <s v="R01345"/>
    <x v="1"/>
    <x v="306"/>
    <x v="304"/>
    <s v=""/>
    <s v="Reference"/>
    <s v="2023-01-17"/>
    <s v="2023-01-17"/>
    <s v="This reference substance list provides examples and is not  a complete list_x000d__x000a_D26.00: Added new reference substance"/>
  </r>
  <r>
    <s v="R01255"/>
    <x v="1"/>
    <x v="307"/>
    <x v="305"/>
    <s v=""/>
    <s v="Reference"/>
    <s v="2023-01-17"/>
    <s v="2023-01-17"/>
    <s v="This reference substance list provides examples and is not  a complete list_x000d__x000a_D26.00: Added new reference substance"/>
  </r>
  <r>
    <s v="R01379"/>
    <x v="1"/>
    <x v="308"/>
    <x v="306"/>
    <s v=""/>
    <s v="Reference"/>
    <s v="2023-01-17"/>
    <s v="2023-01-17"/>
    <s v="This reference substance list provides examples and is not  a complete list_x000d__x000a_D26.00: Added new reference substance"/>
  </r>
  <r>
    <s v="R00872"/>
    <x v="1"/>
    <x v="309"/>
    <x v="307"/>
    <s v=""/>
    <s v="Reference"/>
    <s v="2023-01-17"/>
    <s v="2023-01-17"/>
    <s v="This reference substance list provides examples and is not  a complete list_x000d__x000a_D26.00: Added new reference substance"/>
  </r>
  <r>
    <s v="R01226"/>
    <x v="1"/>
    <x v="310"/>
    <x v="308"/>
    <s v=""/>
    <s v="Reference"/>
    <s v="2023-01-17"/>
    <s v="2023-01-17"/>
    <s v="This reference substance list provides examples and is not  a complete list_x000d__x000a_D26.00: Added new reference substance"/>
  </r>
  <r>
    <s v="R01390"/>
    <x v="1"/>
    <x v="311"/>
    <x v="309"/>
    <s v=""/>
    <s v="Reference"/>
    <s v="2023-01-17"/>
    <s v="2023-01-17"/>
    <s v="This reference substance list provides examples and is not  a complete list_x000d__x000a_D26.00: Added new reference substance"/>
  </r>
  <r>
    <s v="R01401"/>
    <x v="1"/>
    <x v="312"/>
    <x v="310"/>
    <s v=""/>
    <s v="Reference"/>
    <s v="2023-01-17"/>
    <s v="2023-01-17"/>
    <s v="This reference substance list provides examples and is not  a complete list_x000d__x000a_D26.00: Added new reference substance"/>
  </r>
  <r>
    <s v="R01397"/>
    <x v="1"/>
    <x v="313"/>
    <x v="311"/>
    <s v=""/>
    <s v="Reference"/>
    <s v="2023-01-17"/>
    <s v="2023-01-17"/>
    <s v="This reference substance list provides examples and is not  a complete list_x000d__x000a_D26.00: Added new reference substance"/>
  </r>
  <r>
    <s v="R01154"/>
    <x v="1"/>
    <x v="314"/>
    <x v="312"/>
    <s v=""/>
    <s v="Reference"/>
    <s v="2023-01-17"/>
    <s v="2023-01-17"/>
    <s v="This reference substance list provides examples and is not  a complete list_x000d__x000a_D26.00: Added new reference substance"/>
  </r>
  <r>
    <s v="R00873"/>
    <x v="1"/>
    <x v="315"/>
    <x v="313"/>
    <s v=""/>
    <s v="Reference"/>
    <s v="2023-01-17"/>
    <s v="2023-01-17"/>
    <s v="This reference substance list provides examples and is not  a complete list_x000d__x000a_D26.00: Added new reference substance"/>
  </r>
  <r>
    <s v="R01421"/>
    <x v="1"/>
    <x v="316"/>
    <x v="314"/>
    <s v=""/>
    <s v="Reference"/>
    <s v="2023-01-17"/>
    <s v="2023-01-17"/>
    <s v="This reference substance list provides examples and is not  a complete list_x000d__x000a_D26.00: Added new reference substance"/>
  </r>
  <r>
    <s v="R01425"/>
    <x v="1"/>
    <x v="317"/>
    <x v="315"/>
    <s v=""/>
    <s v="Reference"/>
    <s v="2023-01-17"/>
    <s v="2023-01-17"/>
    <s v="This reference substance list provides examples and is not  a complete list_x000d__x000a_D26.00: Added new reference substance"/>
  </r>
  <r>
    <s v="R00779"/>
    <x v="0"/>
    <x v="318"/>
    <x v="316"/>
    <s v=""/>
    <s v="Reference"/>
    <s v="2022-07-15"/>
    <s v="2022-07-15"/>
    <s v="D25.00: Added new reference substance"/>
  </r>
  <r>
    <s v="R01047"/>
    <x v="1"/>
    <x v="319"/>
    <x v="317"/>
    <s v=""/>
    <s v="Reference"/>
    <s v="2023-01-17"/>
    <s v="2023-01-17"/>
    <s v="This reference substance list provides examples and is not  a complete list_x000d__x000a_D26.00: Added new reference substance"/>
  </r>
  <r>
    <s v="R01427"/>
    <x v="1"/>
    <x v="320"/>
    <x v="318"/>
    <s v="6:2 FTSA"/>
    <s v="Reference"/>
    <s v="2023-01-17"/>
    <s v="2023-01-17"/>
    <s v="This reference substance list provides examples and is not  a complete list_x000d__x000a_D26.00: Added new reference substance"/>
  </r>
  <r>
    <s v="R01532"/>
    <x v="3"/>
    <x v="321"/>
    <x v="319"/>
    <s v="(HCFC-225aa)"/>
    <s v="Reference"/>
    <s v="2010-04-02"/>
    <s v="2024-01-23"/>
    <s v="D28.00: Splitting R00258 into 1(one) CAS per 1(one) Cell; These substances may contain further isomers that are not listed here. Isomers with CAS_x000d__x000a_numbers have been included when available."/>
  </r>
  <r>
    <s v="R01073"/>
    <x v="1"/>
    <x v="322"/>
    <x v="320"/>
    <s v=""/>
    <s v="Reference"/>
    <s v="2023-01-17"/>
    <s v="2023-01-17"/>
    <s v="This reference substance list provides examples and is not  a complete list_x000d__x000a_D26.00: Added new reference substance"/>
  </r>
  <r>
    <s v="R01072"/>
    <x v="1"/>
    <x v="323"/>
    <x v="321"/>
    <s v=""/>
    <s v="Reference"/>
    <s v="2023-01-17"/>
    <s v="2023-01-17"/>
    <s v="This reference substance list provides examples and is not  a complete list_x000d__x000a_D26.00: Added new reference substance"/>
  </r>
  <r>
    <s v="R00417"/>
    <x v="6"/>
    <x v="324"/>
    <x v="322"/>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622"/>
    <x v="5"/>
    <x v="324"/>
    <x v="322"/>
    <s v=""/>
    <s v="Reference"/>
    <s v="2021-01-19"/>
    <s v="2021-01-19"/>
    <s v="D21.00: Added new reference substance"/>
  </r>
  <r>
    <s v="R00433"/>
    <x v="6"/>
    <x v="325"/>
    <x v="323"/>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659"/>
    <x v="5"/>
    <x v="325"/>
    <x v="323"/>
    <s v=""/>
    <s v="Reference"/>
    <s v="2021-01-19"/>
    <s v="2021-01-19"/>
    <s v="D21.00: Added new reference substance"/>
  </r>
  <r>
    <s v="R00068"/>
    <x v="8"/>
    <x v="326"/>
    <x v="324"/>
    <s v=""/>
    <s v="Reference"/>
    <s v="2010-04-02"/>
    <s v="2013-06-10"/>
    <s v=""/>
  </r>
  <r>
    <s v="R00612"/>
    <x v="5"/>
    <x v="326"/>
    <x v="324"/>
    <s v=""/>
    <s v="Reference"/>
    <s v="2021-01-19"/>
    <s v="2021-01-19"/>
    <s v="D21.00: Added new reference substance"/>
  </r>
  <r>
    <s v="R01533"/>
    <x v="3"/>
    <x v="327"/>
    <x v="325"/>
    <s v="(HCFC-225ba)"/>
    <s v="Reference"/>
    <s v="2010-04-02"/>
    <s v="2024-01-23"/>
    <s v="D28.00: Splitting R00258 into 1(one) CAS per 1(one) Cell; These substances may contain further isomers that are not listed here. Isomers with CAS_x000d__x000a_numbers have been included when available."/>
  </r>
  <r>
    <s v="R01550"/>
    <x v="3"/>
    <x v="328"/>
    <x v="326"/>
    <s v="(HCFC-243db)"/>
    <s v="Reference"/>
    <s v="2010-04-02"/>
    <s v="2024-01-23"/>
    <s v="D28.00: Splitting R00267 into 1(one) CAS per 1(one) Cell; These substances may contain further isomers that are not listed here. Isomers with CAS_x000d__x000a_numbers have been included when available."/>
  </r>
  <r>
    <s v="R00397"/>
    <x v="6"/>
    <x v="329"/>
    <x v="327"/>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85"/>
    <x v="5"/>
    <x v="329"/>
    <x v="327"/>
    <s v=""/>
    <s v="Reference"/>
    <s v="2021-01-19"/>
    <s v="2021-01-19"/>
    <s v="D21.00: Added new reference substance"/>
  </r>
  <r>
    <s v="R00027"/>
    <x v="11"/>
    <x v="330"/>
    <x v="328"/>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58"/>
    <x v="8"/>
    <x v="331"/>
    <x v="329"/>
    <s v=""/>
    <s v="Reference"/>
    <s v="2010-04-02"/>
    <s v="2013-06-10"/>
    <s v=""/>
  </r>
  <r>
    <s v="R00539"/>
    <x v="5"/>
    <x v="331"/>
    <x v="329"/>
    <s v=""/>
    <s v="Reference"/>
    <s v="2021-01-19"/>
    <s v="2021-01-19"/>
    <s v="D21.00: Added new reference substance"/>
  </r>
  <r>
    <s v="R00060"/>
    <x v="8"/>
    <x v="332"/>
    <x v="330"/>
    <s v=""/>
    <s v="Reference"/>
    <s v="2010-04-02"/>
    <s v="2013-06-10"/>
    <s v=""/>
  </r>
  <r>
    <s v="R00616"/>
    <x v="5"/>
    <x v="332"/>
    <x v="330"/>
    <s v=""/>
    <s v="Reference"/>
    <s v="2021-01-19"/>
    <s v="2021-01-19"/>
    <s v="D21.00: Added new reference substance"/>
  </r>
  <r>
    <s v="R00057"/>
    <x v="8"/>
    <x v="333"/>
    <x v="331"/>
    <s v=""/>
    <s v="Reference"/>
    <s v="2010-04-02"/>
    <s v="2013-06-10"/>
    <s v=""/>
  </r>
  <r>
    <s v="R00679"/>
    <x v="5"/>
    <x v="333"/>
    <x v="331"/>
    <s v=""/>
    <s v="Reference"/>
    <s v="2021-01-19"/>
    <s v="2021-01-19"/>
    <s v="D21.00: Added new reference substance"/>
  </r>
  <r>
    <s v="R01140"/>
    <x v="1"/>
    <x v="334"/>
    <x v="332"/>
    <s v=""/>
    <s v="Reference"/>
    <s v="2023-01-17"/>
    <s v="2023-01-17"/>
    <s v="This reference substance list provides examples and is not  a complete list_x000d__x000a_D26.00: Added new reference substance"/>
  </r>
  <r>
    <s v="R01141"/>
    <x v="1"/>
    <x v="335"/>
    <x v="333"/>
    <s v=""/>
    <s v="Reference"/>
    <s v="2023-01-17"/>
    <s v="2023-01-17"/>
    <s v="This reference substance list provides examples and is not  a complete list_x000d__x000a_D26.00: Added new reference substance"/>
  </r>
  <r>
    <s v="R00398"/>
    <x v="6"/>
    <x v="336"/>
    <x v="334"/>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88"/>
    <x v="5"/>
    <x v="336"/>
    <x v="334"/>
    <s v=""/>
    <s v="Reference"/>
    <s v="2021-01-19"/>
    <s v="2021-01-19"/>
    <s v="D21.00: Added new reference substance"/>
  </r>
  <r>
    <s v="R00400"/>
    <x v="6"/>
    <x v="337"/>
    <x v="335"/>
    <s v=""/>
    <s v="Reference"/>
    <s v="2016-03-28"/>
    <s v="2019-07-21"/>
    <s v="D18.00: DSG name updated_x000d__x000a_D11.00: Added reference substance.  1.Polychlorinated Napthalenes with 2(two) chlorine atoms.  2.This reference substance is part of a complete list as specified in the regulation or standard indicated in the BasisDescription field of the DSL entry"/>
  </r>
  <r>
    <s v="R00592"/>
    <x v="5"/>
    <x v="337"/>
    <x v="335"/>
    <s v=""/>
    <s v="Reference"/>
    <s v="2021-01-19"/>
    <s v="2021-01-19"/>
    <s v="D21.00: Added new reference substance"/>
  </r>
  <r>
    <s v="R00298"/>
    <x v="12"/>
    <x v="338"/>
    <x v="336"/>
    <s v=""/>
    <s v="Reference"/>
    <s v="2010-04-02"/>
    <s v="2019-07-21"/>
    <s v="D18.00: DSG name updated"/>
  </r>
  <r>
    <s v="R00586"/>
    <x v="5"/>
    <x v="338"/>
    <x v="336"/>
    <s v=""/>
    <s v="Reference"/>
    <s v="2021-01-19"/>
    <s v="2021-01-19"/>
    <s v="D21.00: Added new reference substance"/>
  </r>
  <r>
    <s v="R00965"/>
    <x v="1"/>
    <x v="339"/>
    <x v="337"/>
    <s v=""/>
    <s v="Reference"/>
    <s v="2023-01-17"/>
    <s v="2023-01-17"/>
    <s v="This reference substance list provides examples and is not  a complete list_x000d__x000a_D26.00: Added new reference substance"/>
  </r>
  <r>
    <s v="R01502"/>
    <x v="3"/>
    <x v="340"/>
    <x v="338"/>
    <s v="(HCFC-124)"/>
    <s v="Reference"/>
    <s v="2010-04-02"/>
    <s v="2024-01-23"/>
    <s v="D28.00: Splitting R00247 into 1(one) CAS per 1(one) Cell; These substances may contain further isomers that are not listed here. Isomers with CAS_x000d__x000a_numbers have been included when available."/>
  </r>
  <r>
    <s v="R00259"/>
    <x v="3"/>
    <x v="341"/>
    <x v="339"/>
    <s v="(HCFC-226da)"/>
    <s v="Reference"/>
    <s v="2010-04-02"/>
    <s v="2024-01-23"/>
    <s v="D28.00: Splitting R00259 into 1(one) CAS per 1(one) Cell; These substances may contain further isomers that are not listed here. Isomers with CAS_x000d__x000a_numbers have been included when available."/>
  </r>
  <r>
    <s v="R01541"/>
    <x v="3"/>
    <x v="341"/>
    <x v="340"/>
    <s v="(HCFC-226da)"/>
    <s v="Reference"/>
    <s v="2010-04-02"/>
    <s v="2024-01-23"/>
    <s v="D28.00: Splitting R00259 into 1(one) CAS per 1(one) Cell; These substances may contain further isomers that are not listed here. Isomers with CAS_x000d__x000a_numbers have been included when available."/>
  </r>
  <r>
    <s v="R01513"/>
    <x v="3"/>
    <x v="342"/>
    <x v="341"/>
    <s v="(HCFC-133a)"/>
    <s v="Reference"/>
    <s v="2010-04-02"/>
    <s v="2024-01-23"/>
    <s v="D28.00: Splitting R00250 into 1(one) CAS per 1(one) Cell; These substances may contain further isomers that are not listed here. Isomers with CAS_x000d__x000a_numbers have been included when available."/>
  </r>
  <r>
    <s v="R01518"/>
    <x v="3"/>
    <x v="343"/>
    <x v="342"/>
    <s v="(HCFC-142)"/>
    <s v="Reference"/>
    <s v="2010-04-02"/>
    <s v="2024-01-23"/>
    <s v="D28.00: Splitting R00252 into 1(one) CAS per 1(one) Cell; These substances may contain further isomers that are not listed here. Isomers with CAS_x000d__x000a_numbers have been included when available."/>
  </r>
  <r>
    <s v="R01561"/>
    <x v="3"/>
    <x v="344"/>
    <x v="343"/>
    <s v="(HCFC-262da)"/>
    <s v="Reference"/>
    <s v="2010-04-02"/>
    <s v="2024-01-23"/>
    <s v="D28.00: Splitting R00273 into 1(one) CAS per 1(one) Cell; 2013-06-10: CAS Number for (HCFC-262fc) corrected_x000d__x000a_These substances may contain further isomers that are not listed here. Isomers with CAS_x000d__x000a_numbers have been included when available."/>
  </r>
  <r>
    <s v="R01563"/>
    <x v="3"/>
    <x v="345"/>
    <x v="344"/>
    <s v="(HCFC-271ba)"/>
    <s v="Reference"/>
    <s v="2010-04-02"/>
    <s v="2024-01-23"/>
    <s v="D28.00: Splitting R00274 into 1(one) CAS per 1(one) Cell; These substances may contain further isomers that are not listed here. Isomers with CAS_x000d__x000a_numbers have been included when available."/>
  </r>
  <r>
    <s v="R00390"/>
    <x v="6"/>
    <x v="346"/>
    <x v="345"/>
    <s v=""/>
    <s v="Reference"/>
    <s v="2016-03-28"/>
    <s v="2019-07-21"/>
    <s v="D18.00: DSG name updated_x000d__x000a_D11.00: Added reference substance.  1.Polychlorinated Napthalenes with 1(one) chlorine atom.  2.This reference substance is part of a complete list as specified in the regulation or standard indicated in the BasisDescription field of the DSL entry"/>
  </r>
  <r>
    <s v="R00710"/>
    <x v="5"/>
    <x v="346"/>
    <x v="345"/>
    <s v=""/>
    <s v="Reference"/>
    <s v="2021-01-19"/>
    <s v="2021-01-19"/>
    <s v="D21.00: Added new reference substance"/>
  </r>
  <r>
    <s v="R00869"/>
    <x v="1"/>
    <x v="347"/>
    <x v="346"/>
    <s v=""/>
    <s v="Reference"/>
    <s v="2023-01-17"/>
    <s v="2023-01-17"/>
    <s v="This reference substance list provides examples and is not  a complete list_x000d__x000a_D26.00: Added new reference substance"/>
  </r>
  <r>
    <s v="R00932"/>
    <x v="1"/>
    <x v="348"/>
    <x v="347"/>
    <s v=""/>
    <s v="Reference"/>
    <s v="2023-01-17"/>
    <s v="2023-01-17"/>
    <s v="This reference substance list provides examples and is not  a complete list_x000d__x000a_D26.00: Added new reference substance"/>
  </r>
  <r>
    <s v="R00133"/>
    <x v="4"/>
    <x v="349"/>
    <x v="16"/>
    <s v="(HFC-43-10mee)"/>
    <s v="Reference"/>
    <s v="2010-04-02"/>
    <s v=""/>
    <s v=""/>
  </r>
  <r>
    <s v="R00140"/>
    <x v="4"/>
    <x v="350"/>
    <x v="348"/>
    <s v="(HFC-227ea)"/>
    <s v="Reference"/>
    <s v="2010-04-02"/>
    <s v=""/>
    <s v=""/>
  </r>
  <r>
    <s v="R00793"/>
    <x v="0"/>
    <x v="351"/>
    <x v="349"/>
    <s v=""/>
    <s v="Reference"/>
    <s v="2022-07-15"/>
    <s v="2022-07-15"/>
    <s v="D25.00: Added new reference substance"/>
  </r>
  <r>
    <s v="R00064"/>
    <x v="8"/>
    <x v="352"/>
    <x v="350"/>
    <s v=""/>
    <s v="Reference"/>
    <s v="2010-04-02"/>
    <s v="2013-06-10"/>
    <s v=""/>
  </r>
  <r>
    <s v="R00587"/>
    <x v="5"/>
    <x v="352"/>
    <x v="350"/>
    <s v=""/>
    <s v="Reference"/>
    <s v="2021-01-19"/>
    <s v="2021-01-19"/>
    <s v="D21.00: Added new reference substance"/>
  </r>
  <r>
    <s v="R00011"/>
    <x v="11"/>
    <x v="353"/>
    <x v="351"/>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1291"/>
    <x v="1"/>
    <x v="354"/>
    <x v="352"/>
    <s v=""/>
    <s v="Reference"/>
    <s v="2023-01-17"/>
    <s v="2023-01-17"/>
    <s v="This reference substance list provides examples and is not  a complete list_x000d__x000a_D26.00: Added new reference substance"/>
  </r>
  <r>
    <s v="R01396"/>
    <x v="1"/>
    <x v="355"/>
    <x v="353"/>
    <s v=""/>
    <s v="Reference"/>
    <s v="2023-01-17"/>
    <s v="2023-01-17"/>
    <s v="This reference substance list provides examples and is not  a complete list_x000d__x000a_D26.00: Added new reference substance"/>
  </r>
  <r>
    <s v="R01394"/>
    <x v="1"/>
    <x v="356"/>
    <x v="354"/>
    <s v=""/>
    <s v="Reference"/>
    <s v="2023-01-17"/>
    <s v="2023-01-17"/>
    <s v="This reference substance list provides examples and is not  a complete list_x000d__x000a_D26.00: Added new reference substance"/>
  </r>
  <r>
    <s v="R01395"/>
    <x v="1"/>
    <x v="357"/>
    <x v="355"/>
    <s v=""/>
    <s v="Reference"/>
    <s v="2023-01-17"/>
    <s v="2023-01-17"/>
    <s v="This reference substance list provides examples and is not  a complete list_x000d__x000a_D26.00: Added new reference substance"/>
  </r>
  <r>
    <s v="R01243"/>
    <x v="1"/>
    <x v="358"/>
    <x v="356"/>
    <s v=""/>
    <s v="Reference"/>
    <s v="2023-01-17"/>
    <s v="2023-01-17"/>
    <s v="This reference substance list provides examples and is not  a complete list_x000d__x000a_D26.00: Added new reference substance"/>
  </r>
  <r>
    <s v="R01244"/>
    <x v="1"/>
    <x v="359"/>
    <x v="357"/>
    <s v=""/>
    <s v="Reference"/>
    <s v="2023-01-17"/>
    <s v="2023-01-17"/>
    <s v="This reference substance list provides examples and is not  a complete list_x000d__x000a_D26.00: Added new reference substance"/>
  </r>
  <r>
    <s v="R01179"/>
    <x v="1"/>
    <x v="360"/>
    <x v="358"/>
    <s v=""/>
    <s v="Reference"/>
    <s v="2023-01-17"/>
    <s v="2023-01-17"/>
    <s v="This reference substance list provides examples and is not  a complete list_x000d__x000a_D26.00: Added new reference substance"/>
  </r>
  <r>
    <s v="R01356"/>
    <x v="1"/>
    <x v="361"/>
    <x v="359"/>
    <s v=""/>
    <s v="Reference"/>
    <s v="2023-01-17"/>
    <s v="2023-01-17"/>
    <s v="This reference substance list provides examples and is not  a complete list_x000d__x000a_D26.00: Added new reference substance"/>
  </r>
  <r>
    <s v="R01350"/>
    <x v="1"/>
    <x v="362"/>
    <x v="360"/>
    <s v=""/>
    <s v="Reference"/>
    <s v="2023-01-17"/>
    <s v="2023-01-17"/>
    <s v="This reference substance list provides examples and is not  a complete list_x000d__x000a_D26.00: Added new reference substance"/>
  </r>
  <r>
    <s v="R01315"/>
    <x v="1"/>
    <x v="363"/>
    <x v="361"/>
    <s v=""/>
    <s v="Reference"/>
    <s v="2023-01-17"/>
    <s v="2023-01-17"/>
    <s v="This reference substance list provides examples and is not  a complete list_x000d__x000a_D26.00: Added new reference substance"/>
  </r>
  <r>
    <s v="R01220"/>
    <x v="1"/>
    <x v="364"/>
    <x v="362"/>
    <s v=""/>
    <s v="Reference"/>
    <s v="2023-01-17"/>
    <s v="2023-01-17"/>
    <s v="This reference substance list provides examples and is not  a complete list_x000d__x000a_D26.00: Added new reference substance"/>
  </r>
  <r>
    <s v="R01316"/>
    <x v="1"/>
    <x v="365"/>
    <x v="363"/>
    <s v=""/>
    <s v="Reference"/>
    <s v="2023-01-17"/>
    <s v="2023-01-17"/>
    <s v="This reference substance list provides examples and is not  a complete list_x000d__x000a_D26.00: Added new reference substance"/>
  </r>
  <r>
    <s v="R01173"/>
    <x v="1"/>
    <x v="366"/>
    <x v="364"/>
    <s v=""/>
    <s v="Reference"/>
    <s v="2023-01-17"/>
    <s v="2023-01-17"/>
    <s v="This reference substance list provides examples and is not  a complete list_x000d__x000a_D26.00: Added new reference substance"/>
  </r>
  <r>
    <s v="R01239"/>
    <x v="1"/>
    <x v="367"/>
    <x v="365"/>
    <s v=""/>
    <s v="Reference"/>
    <s v="2023-01-17"/>
    <s v="2023-01-17"/>
    <s v="This reference substance list provides examples and is not  a complete list_x000d__x000a_D26.00: Added new reference substance"/>
  </r>
  <r>
    <s v="R01227"/>
    <x v="1"/>
    <x v="368"/>
    <x v="366"/>
    <s v=""/>
    <s v="Reference"/>
    <s v="2023-01-17"/>
    <s v="2023-01-17"/>
    <s v="This reference substance list provides examples and is not  a complete list_x000d__x000a_D26.00: Added new reference substance"/>
  </r>
  <r>
    <s v="R01309"/>
    <x v="1"/>
    <x v="369"/>
    <x v="367"/>
    <s v=""/>
    <s v="Reference"/>
    <s v="2023-01-17"/>
    <s v="2023-01-17"/>
    <s v="This reference substance list provides examples and is not  a complete list_x000d__x000a_D26.00: Added new reference substance"/>
  </r>
  <r>
    <s v="R01253"/>
    <x v="1"/>
    <x v="370"/>
    <x v="368"/>
    <s v=""/>
    <s v="Reference"/>
    <s v="2023-01-17"/>
    <s v="2023-01-17"/>
    <s v="This reference substance list provides examples and is not  a complete list_x000d__x000a_D26.00: Added new reference substance"/>
  </r>
  <r>
    <s v="R01254"/>
    <x v="1"/>
    <x v="371"/>
    <x v="369"/>
    <s v=""/>
    <s v="Reference"/>
    <s v="2023-01-17"/>
    <s v="2023-01-17"/>
    <s v="This reference substance list provides examples and is not  a complete list_x000d__x000a_D26.00: Added new reference substance"/>
  </r>
  <r>
    <s v="R01285"/>
    <x v="1"/>
    <x v="372"/>
    <x v="370"/>
    <s v=""/>
    <s v="Reference"/>
    <s v="2023-01-17"/>
    <s v="2023-01-17"/>
    <s v="This reference substance list provides examples and is not  a complete list_x000d__x000a_D26.00: Added new reference substance"/>
  </r>
  <r>
    <s v="R01245"/>
    <x v="1"/>
    <x v="373"/>
    <x v="371"/>
    <s v=""/>
    <s v="Reference"/>
    <s v="2023-01-17"/>
    <s v="2023-01-17"/>
    <s v="This reference substance list provides examples and is not  a complete list_x000d__x000a_D26.00: Added new reference substance"/>
  </r>
  <r>
    <s v="R01200"/>
    <x v="1"/>
    <x v="374"/>
    <x v="372"/>
    <s v=""/>
    <s v="Reference"/>
    <s v="2023-01-17"/>
    <s v="2023-01-17"/>
    <s v="This reference substance list provides examples and is not  a complete list_x000d__x000a_D26.00: Added new reference substance"/>
  </r>
  <r>
    <s v="R00896"/>
    <x v="1"/>
    <x v="375"/>
    <x v="373"/>
    <s v=""/>
    <s v="Reference"/>
    <s v="2023-01-17"/>
    <s v="2023-01-17"/>
    <s v="This reference substance list provides examples and is not  a complete list_x000d__x000a_D26.00: Added new reference substance"/>
  </r>
  <r>
    <s v="R01159"/>
    <x v="1"/>
    <x v="376"/>
    <x v="374"/>
    <s v=""/>
    <s v="Reference"/>
    <s v="2023-01-17"/>
    <s v="2023-01-17"/>
    <s v="This reference substance list provides examples and is not  a complete list_x000d__x000a_D26.00: Added new reference substance"/>
  </r>
  <r>
    <s v="R01348"/>
    <x v="1"/>
    <x v="377"/>
    <x v="375"/>
    <s v=""/>
    <s v="Reference"/>
    <s v="2023-01-17"/>
    <s v="2023-01-17"/>
    <s v="This reference substance list provides examples and is not  a complete list_x000d__x000a_D26.00: Added new reference substance"/>
  </r>
  <r>
    <s v="R01317"/>
    <x v="1"/>
    <x v="378"/>
    <x v="376"/>
    <s v=""/>
    <s v="Reference"/>
    <s v="2023-01-17"/>
    <s v="2023-01-17"/>
    <s v="This reference substance list provides examples and is not  a complete list_x000d__x000a_D26.00: Added new reference substance"/>
  </r>
  <r>
    <s v="R01384"/>
    <x v="1"/>
    <x v="379"/>
    <x v="377"/>
    <s v=""/>
    <s v="Reference"/>
    <s v="2023-01-17"/>
    <s v="2023-01-17"/>
    <s v="This reference substance list provides examples and is not  a complete list_x000d__x000a_D26.00: Added new reference substance"/>
  </r>
  <r>
    <s v="R01265"/>
    <x v="1"/>
    <x v="380"/>
    <x v="378"/>
    <s v=""/>
    <s v="Reference"/>
    <s v="2023-01-17"/>
    <s v="2023-01-17"/>
    <s v="This reference substance list provides examples and is not  a complete list_x000d__x000a_D26.00: Added new reference substance"/>
  </r>
  <r>
    <s v="R01266"/>
    <x v="1"/>
    <x v="381"/>
    <x v="379"/>
    <s v=""/>
    <s v="Reference"/>
    <s v="2023-01-17"/>
    <s v="2023-01-17"/>
    <s v="This reference substance list provides examples and is not  a complete list_x000d__x000a_D26.00: Added new reference substance"/>
  </r>
  <r>
    <s v="R01263"/>
    <x v="1"/>
    <x v="382"/>
    <x v="380"/>
    <s v=""/>
    <s v="Reference"/>
    <s v="2023-01-17"/>
    <s v="2023-01-17"/>
    <s v="This reference substance list provides examples and is not  a complete list_x000d__x000a_D26.00: Added new reference substance"/>
  </r>
  <r>
    <s v="R01264"/>
    <x v="1"/>
    <x v="383"/>
    <x v="381"/>
    <s v=""/>
    <s v="Reference"/>
    <s v="2023-01-17"/>
    <s v="2023-01-17"/>
    <s v="This reference substance list provides examples and is not  a complete list_x000d__x000a_D26.00: Added new reference substance"/>
  </r>
  <r>
    <s v="R01268"/>
    <x v="1"/>
    <x v="384"/>
    <x v="382"/>
    <s v=""/>
    <s v="Reference"/>
    <s v="2023-01-17"/>
    <s v="2023-01-17"/>
    <s v="This reference substance list provides examples and is not  a complete list_x000d__x000a_D26.00: Added new reference substance"/>
  </r>
  <r>
    <s v="R01269"/>
    <x v="1"/>
    <x v="385"/>
    <x v="383"/>
    <s v=""/>
    <s v="Reference"/>
    <s v="2023-01-17"/>
    <s v="2023-01-17"/>
    <s v="This reference substance list provides examples and is not  a complete list_x000d__x000a_D26.00: Added new reference substance"/>
  </r>
  <r>
    <s v="R01358"/>
    <x v="1"/>
    <x v="386"/>
    <x v="384"/>
    <s v=""/>
    <s v="Reference"/>
    <s v="2023-01-17"/>
    <s v="2023-01-17"/>
    <s v="This reference substance list provides examples and is not  a complete list_x000d__x000a_D26.00: Added new reference substance"/>
  </r>
  <r>
    <s v="R01349"/>
    <x v="1"/>
    <x v="387"/>
    <x v="385"/>
    <s v=""/>
    <s v="Reference"/>
    <s v="2023-01-17"/>
    <s v="2023-01-17"/>
    <s v="This reference substance list provides examples and is not  a complete list_x000d__x000a_D26.00: Added new reference substance"/>
  </r>
  <r>
    <s v="R01290"/>
    <x v="1"/>
    <x v="388"/>
    <x v="386"/>
    <s v=""/>
    <s v="Reference"/>
    <s v="2023-01-17"/>
    <s v="2023-01-17"/>
    <s v="This reference substance list provides examples and is not  a complete list_x000d__x000a_D26.00: Added new reference substance"/>
  </r>
  <r>
    <s v="R01218"/>
    <x v="1"/>
    <x v="389"/>
    <x v="387"/>
    <s v=""/>
    <s v="Reference"/>
    <s v="2023-01-17"/>
    <s v="2023-01-17"/>
    <s v="This reference substance list provides examples and is not  a complete list_x000d__x000a_D26.00: Added new reference substance"/>
  </r>
  <r>
    <s v="R01347"/>
    <x v="1"/>
    <x v="390"/>
    <x v="388"/>
    <s v=""/>
    <s v="Reference"/>
    <s v="2023-01-17"/>
    <s v="2023-01-17"/>
    <s v="This reference substance list provides examples and is not  a complete list_x000d__x000a_D26.00: Added new reference substance"/>
  </r>
  <r>
    <s v="R01357"/>
    <x v="1"/>
    <x v="391"/>
    <x v="389"/>
    <s v=""/>
    <s v="Reference"/>
    <s v="2023-01-17"/>
    <s v="2023-01-17"/>
    <s v="This reference substance list provides examples and is not  a complete list_x000d__x000a_D26.00: Added new reference substance"/>
  </r>
  <r>
    <s v="R01256"/>
    <x v="1"/>
    <x v="392"/>
    <x v="390"/>
    <s v=""/>
    <s v="Reference"/>
    <s v="2023-01-17"/>
    <s v="2023-01-17"/>
    <s v="This reference substance list provides examples and is not  a complete list_x000d__x000a_D26.00: Added new reference substance"/>
  </r>
  <r>
    <s v="R01257"/>
    <x v="1"/>
    <x v="393"/>
    <x v="391"/>
    <s v=""/>
    <s v="Reference"/>
    <s v="2023-01-17"/>
    <s v="2023-01-17"/>
    <s v="This reference substance list provides examples and is not  a complete list_x000d__x000a_D26.00: Added new reference substance"/>
  </r>
  <r>
    <s v="R01278"/>
    <x v="1"/>
    <x v="394"/>
    <x v="392"/>
    <s v=""/>
    <s v="Reference"/>
    <s v="2023-01-17"/>
    <s v="2023-01-17"/>
    <s v="This reference substance list provides examples and is not  a complete list_x000d__x000a_D26.00: Added new reference substance"/>
  </r>
  <r>
    <s v="R01391"/>
    <x v="1"/>
    <x v="395"/>
    <x v="393"/>
    <s v=""/>
    <s v="Reference"/>
    <s v="2023-01-17"/>
    <s v="2023-01-17"/>
    <s v="This reference substance list provides examples and is not  a complete list_x000d__x000a_D26.00: Added new reference substance"/>
  </r>
  <r>
    <s v="R01354"/>
    <x v="1"/>
    <x v="396"/>
    <x v="394"/>
    <s v=""/>
    <s v="Reference"/>
    <s v="2023-01-17"/>
    <s v="2023-01-17"/>
    <s v="This reference substance list provides examples and is not  a complete list_x000d__x000a_D26.00: Added new reference substance"/>
  </r>
  <r>
    <s v="R01199"/>
    <x v="1"/>
    <x v="397"/>
    <x v="395"/>
    <s v=""/>
    <s v="Reference"/>
    <s v="2023-01-17"/>
    <s v="2023-01-17"/>
    <s v="This reference substance list provides examples and is not  a complete list_x000d__x000a_D26.00: Added new reference substance"/>
  </r>
  <r>
    <s v="R01402"/>
    <x v="1"/>
    <x v="398"/>
    <x v="396"/>
    <s v=""/>
    <s v="Reference"/>
    <s v="2023-01-17"/>
    <s v="2023-01-17"/>
    <s v="This reference substance list provides examples and is not  a complete list_x000d__x000a_D26.00: Added new reference substance"/>
  </r>
  <r>
    <s v="R01201"/>
    <x v="1"/>
    <x v="399"/>
    <x v="397"/>
    <s v=""/>
    <s v="Reference"/>
    <s v="2023-01-17"/>
    <s v="2023-01-17"/>
    <s v="This reference substance list provides examples and is not  a complete list_x000d__x000a_D26.00: Added new reference substance"/>
  </r>
  <r>
    <s v="R01046"/>
    <x v="1"/>
    <x v="400"/>
    <x v="398"/>
    <s v=""/>
    <s v="Reference"/>
    <s v="2023-01-17"/>
    <s v="2023-01-17"/>
    <s v="This reference substance list provides examples and is not  a complete list_x000d__x000a_D26.00: Added new reference substance"/>
  </r>
  <r>
    <s v="R00724"/>
    <x v="13"/>
    <x v="401"/>
    <x v="399"/>
    <s v="1H,1H,2H,2H-Heptadecafluorodecyl Methacrylate (stabilized with MEHQ); 3,3,4,4,5,5,6,6,7,7,8,8,9,9,10,10,10-heptadecafluorodecyl 2-methylprop-2-enoate; 3,3,4,4,5,5,6,6,7,7,8,8,9,9,10,10,10-Heptadecafluorodecyl methacrylate"/>
    <s v="Reference"/>
    <s v="2021-07-16"/>
    <s v="2021-07-16"/>
    <s v="D23.00: Added new reference substance"/>
  </r>
  <r>
    <s v="R00770"/>
    <x v="0"/>
    <x v="402"/>
    <x v="398"/>
    <s v=""/>
    <s v="Reference"/>
    <s v="2022-07-15"/>
    <s v="2022-07-15"/>
    <s v="D25.00: Added new reference substance"/>
  </r>
  <r>
    <s v="R00788"/>
    <x v="0"/>
    <x v="403"/>
    <x v="400"/>
    <s v=""/>
    <s v="Reference"/>
    <s v="2022-07-15"/>
    <s v="2022-07-15"/>
    <s v="D25.00: Added new reference substance"/>
  </r>
  <r>
    <s v="R00895"/>
    <x v="1"/>
    <x v="403"/>
    <x v="400"/>
    <s v=""/>
    <s v="Reference"/>
    <s v="2023-01-17"/>
    <s v="2023-01-17"/>
    <s v="This reference substance list provides examples and is not  a complete list_x000d__x000a_D26.00: Added new reference substance"/>
  </r>
  <r>
    <s v="R00784"/>
    <x v="0"/>
    <x v="404"/>
    <x v="401"/>
    <s v=""/>
    <s v="Reference"/>
    <s v="2022-07-15"/>
    <s v="2022-07-15"/>
    <s v="D25.00: Added new reference substance"/>
  </r>
  <r>
    <s v="R00781"/>
    <x v="0"/>
    <x v="405"/>
    <x v="402"/>
    <s v=""/>
    <s v="Reference"/>
    <s v="2022-07-15"/>
    <s v="2022-07-15"/>
    <s v="D25.00: Added new reference substance"/>
  </r>
  <r>
    <s v="R01241"/>
    <x v="1"/>
    <x v="406"/>
    <x v="403"/>
    <s v=""/>
    <s v="Reference"/>
    <s v="2023-01-17"/>
    <s v="2023-01-17"/>
    <s v="This reference substance list provides examples and is not  a complete list_x000d__x000a_D26.00: Added new reference substance"/>
  </r>
  <r>
    <s v="R01324"/>
    <x v="1"/>
    <x v="407"/>
    <x v="404"/>
    <s v=""/>
    <s v="Reference"/>
    <s v="2023-01-17"/>
    <s v="2023-01-17"/>
    <s v="This reference substance list provides examples and is not  a complete list_x000d__x000a_D26.00: Added new reference substance"/>
  </r>
  <r>
    <s v="R01260"/>
    <x v="1"/>
    <x v="408"/>
    <x v="405"/>
    <s v=""/>
    <s v="Reference"/>
    <s v="2023-01-17"/>
    <s v="2023-01-17"/>
    <s v="This reference substance list provides examples and is not  a complete list_x000d__x000a_D26.00: Added new reference substance"/>
  </r>
  <r>
    <s v="R01271"/>
    <x v="1"/>
    <x v="409"/>
    <x v="406"/>
    <s v=""/>
    <s v="Reference"/>
    <s v="2023-01-17"/>
    <s v="2023-01-17"/>
    <s v="This reference substance list provides examples and is not  a complete list_x000d__x000a_D26.00: Added new reference substance"/>
  </r>
  <r>
    <s v="R01259"/>
    <x v="1"/>
    <x v="410"/>
    <x v="407"/>
    <s v=""/>
    <s v="Reference"/>
    <s v="2023-01-17"/>
    <s v="2023-01-17"/>
    <s v="This reference substance list provides examples and is not  a complete list_x000d__x000a_D26.00: Added new reference substance"/>
  </r>
  <r>
    <s v="R00763"/>
    <x v="0"/>
    <x v="411"/>
    <x v="408"/>
    <s v=""/>
    <s v="Reference"/>
    <s v="2022-07-15"/>
    <s v="2022-07-15"/>
    <s v="D25.00: Added new reference substance"/>
  </r>
  <r>
    <s v="R00762"/>
    <x v="0"/>
    <x v="412"/>
    <x v="409"/>
    <s v=""/>
    <s v="Reference"/>
    <s v="2022-07-15"/>
    <s v="2022-07-15"/>
    <s v="D25.00: Added new reference substance"/>
  </r>
  <r>
    <s v="R00892"/>
    <x v="1"/>
    <x v="413"/>
    <x v="408"/>
    <s v=""/>
    <s v="Reference"/>
    <s v="2023-01-17"/>
    <s v="2023-01-17"/>
    <s v="This reference substance list provides examples and is not  a complete list_x000d__x000a_D26.00: Added new reference substance"/>
  </r>
  <r>
    <s v="R00936"/>
    <x v="1"/>
    <x v="414"/>
    <x v="409"/>
    <s v=""/>
    <s v="Reference"/>
    <s v="2023-01-17"/>
    <s v="2023-01-17"/>
    <s v="This reference substance list provides examples and is not  a complete list_x000d__x000a_D26.00: Added new reference substance"/>
  </r>
  <r>
    <s v="R00287"/>
    <x v="14"/>
    <x v="415"/>
    <x v="410"/>
    <s v=""/>
    <s v="Reference"/>
    <s v="2010-04-02"/>
    <s v=""/>
    <s v=""/>
  </r>
  <r>
    <s v="R01195"/>
    <x v="1"/>
    <x v="416"/>
    <x v="410"/>
    <s v=""/>
    <s v="Reference"/>
    <s v="2023-01-17"/>
    <s v="2023-01-17"/>
    <s v="This reference substance list provides examples and is not  a complete list_x000d__x000a_D26.00: Added new reference substance"/>
  </r>
  <r>
    <s v="R01197"/>
    <x v="1"/>
    <x v="417"/>
    <x v="411"/>
    <s v=""/>
    <s v="Reference"/>
    <s v="2023-01-17"/>
    <s v="2023-01-17"/>
    <s v="This reference substance list provides examples and is not  a complete list_x000d__x000a_D26.00: Added new reference substance"/>
  </r>
  <r>
    <s v="R01389"/>
    <x v="1"/>
    <x v="418"/>
    <x v="412"/>
    <s v=""/>
    <s v="Reference"/>
    <s v="2023-01-17"/>
    <s v="2023-01-17"/>
    <s v="This reference substance list provides examples and is not  a complete list_x000d__x000a_D26.00: Added new reference substance"/>
  </r>
  <r>
    <s v="R01383"/>
    <x v="1"/>
    <x v="419"/>
    <x v="413"/>
    <s v=""/>
    <s v="Reference"/>
    <s v="2023-01-17"/>
    <s v="2023-01-17"/>
    <s v="This reference substance list provides examples and is not  a complete list_x000d__x000a_D26.00: Added new reference substance"/>
  </r>
  <r>
    <s v="R01156"/>
    <x v="1"/>
    <x v="420"/>
    <x v="414"/>
    <s v=""/>
    <s v="Reference"/>
    <s v="2023-01-17"/>
    <s v="2023-01-17"/>
    <s v="This reference substance list provides examples and is not  a complete list_x000d__x000a_D26.00: Added new reference substance"/>
  </r>
  <r>
    <s v="R00894"/>
    <x v="1"/>
    <x v="421"/>
    <x v="415"/>
    <s v=""/>
    <s v="Reference"/>
    <s v="2023-01-17"/>
    <s v="2023-01-17"/>
    <s v="This reference substance list provides examples and is not  a complete list_x000d__x000a_D26.00: Added new reference substance"/>
  </r>
  <r>
    <s v="R00935"/>
    <x v="1"/>
    <x v="422"/>
    <x v="416"/>
    <s v=""/>
    <s v="Reference"/>
    <s v="2023-01-17"/>
    <s v="2023-01-17"/>
    <s v="This reference substance list provides examples and is not  a complete list_x000d__x000a_D26.00: Added new reference substance"/>
  </r>
  <r>
    <s v="R00761"/>
    <x v="0"/>
    <x v="423"/>
    <x v="417"/>
    <s v=""/>
    <s v="Reference"/>
    <s v="2022-07-15"/>
    <s v="2022-07-15"/>
    <s v="D25.00: Added new reference substance"/>
  </r>
  <r>
    <s v="R00934"/>
    <x v="1"/>
    <x v="423"/>
    <x v="417"/>
    <s v=""/>
    <s v="Reference"/>
    <s v="2023-01-17"/>
    <s v="2023-01-17"/>
    <s v="This reference substance list provides examples and is not  a complete list_x000d__x000a_D26.00: Added new reference substance"/>
  </r>
  <r>
    <s v="R01238"/>
    <x v="1"/>
    <x v="424"/>
    <x v="418"/>
    <s v=""/>
    <s v="Reference"/>
    <s v="2023-01-17"/>
    <s v="2023-01-17"/>
    <s v="This reference substance list provides examples and is not  a complete list_x000d__x000a_D26.00: Added new reference substance"/>
  </r>
  <r>
    <s v="R01295"/>
    <x v="1"/>
    <x v="425"/>
    <x v="419"/>
    <s v=""/>
    <s v="Reference"/>
    <s v="2023-01-17"/>
    <s v="2023-01-17"/>
    <s v="This reference substance list provides examples and is not  a complete list_x000d__x000a_D26.00: Added new reference substance"/>
  </r>
  <r>
    <s v="R01294"/>
    <x v="1"/>
    <x v="426"/>
    <x v="420"/>
    <s v=""/>
    <s v="Reference"/>
    <s v="2023-01-17"/>
    <s v="2023-01-17"/>
    <s v="This reference substance list provides examples and is not  a complete list_x000d__x000a_D26.00: Added new reference substance"/>
  </r>
  <r>
    <s v="R01293"/>
    <x v="1"/>
    <x v="427"/>
    <x v="421"/>
    <s v=""/>
    <s v="Reference"/>
    <s v="2023-01-17"/>
    <s v="2023-01-17"/>
    <s v="This reference substance list provides examples and is not  a complete list_x000d__x000a_D26.00: Added new reference substance"/>
  </r>
  <r>
    <s v="R01346"/>
    <x v="1"/>
    <x v="428"/>
    <x v="422"/>
    <s v=""/>
    <s v="Reference"/>
    <s v="2023-01-17"/>
    <s v="2023-01-17"/>
    <s v="This reference substance list provides examples and is not  a complete list_x000d__x000a_D26.00: Added new reference substance"/>
  </r>
  <r>
    <s v="R01202"/>
    <x v="1"/>
    <x v="429"/>
    <x v="423"/>
    <s v=""/>
    <s v="Reference"/>
    <s v="2023-01-17"/>
    <s v="2023-01-17"/>
    <s v="This reference substance list provides examples and is not  a complete list_x000d__x000a_D26.00: Added new reference substance"/>
  </r>
  <r>
    <s v="R01292"/>
    <x v="1"/>
    <x v="430"/>
    <x v="424"/>
    <s v=""/>
    <s v="Reference"/>
    <s v="2023-01-17"/>
    <s v="2023-01-17"/>
    <s v="This reference substance list provides examples and is not  a complete list_x000d__x000a_D26.00: Added new reference substance"/>
  </r>
  <r>
    <s v="R00764"/>
    <x v="0"/>
    <x v="431"/>
    <x v="425"/>
    <s v=""/>
    <s v="Reference"/>
    <s v="2022-07-15"/>
    <s v="2022-07-15"/>
    <s v="D25.00: Added new reference substance"/>
  </r>
  <r>
    <s v="R00893"/>
    <x v="1"/>
    <x v="432"/>
    <x v="425"/>
    <s v=""/>
    <s v="Reference"/>
    <s v="2023-01-17"/>
    <s v="2023-01-17"/>
    <s v="This reference substance list provides examples and is not  a complete list_x000d__x000a_D26.00: Added new reference substance"/>
  </r>
  <r>
    <s v="R01330"/>
    <x v="1"/>
    <x v="433"/>
    <x v="426"/>
    <s v=""/>
    <s v="Reference"/>
    <s v="2023-01-17"/>
    <s v="2023-01-17"/>
    <s v="This reference substance list provides examples and is not  a complete list_x000d__x000a_D26.00: Added new reference substance"/>
  </r>
  <r>
    <s v="R01363"/>
    <x v="1"/>
    <x v="434"/>
    <x v="427"/>
    <s v=""/>
    <s v="Reference"/>
    <s v="2023-01-17"/>
    <s v="2023-01-17"/>
    <s v="This reference substance list provides examples and is not  a complete list_x000d__x000a_D26.00: Added new reference substance"/>
  </r>
  <r>
    <s v="R01296"/>
    <x v="1"/>
    <x v="435"/>
    <x v="428"/>
    <s v=""/>
    <s v="Reference"/>
    <s v="2023-01-17"/>
    <s v="2023-01-17"/>
    <s v="This reference substance list provides examples and is not  a complete list_x000d__x000a_D26.00: Added new reference substance"/>
  </r>
  <r>
    <s v="R00803"/>
    <x v="0"/>
    <x v="436"/>
    <x v="429"/>
    <s v=""/>
    <s v="Reference"/>
    <s v="2022-07-15"/>
    <s v="2022-07-15"/>
    <s v="D25.00: Added new reference substance"/>
  </r>
  <r>
    <s v="R00804"/>
    <x v="0"/>
    <x v="437"/>
    <x v="430"/>
    <s v=""/>
    <s v="Reference"/>
    <s v="2022-07-15"/>
    <s v="2022-07-15"/>
    <s v="D25.00: Added new reference substance"/>
  </r>
  <r>
    <s v="R00941"/>
    <x v="1"/>
    <x v="437"/>
    <x v="430"/>
    <s v=""/>
    <s v="Reference"/>
    <s v="2023-01-17"/>
    <s v="2023-01-17"/>
    <s v="This reference substance list provides examples and is not  a complete list_x000d__x000a_D26.00: Added new reference substance"/>
  </r>
  <r>
    <s v="R01334"/>
    <x v="1"/>
    <x v="438"/>
    <x v="431"/>
    <s v=""/>
    <s v="Reference"/>
    <s v="2023-01-17"/>
    <s v="2023-01-17"/>
    <s v="This reference substance list provides examples and is not  a complete list_x000d__x000a_D26.00: Added new reference substance"/>
  </r>
  <r>
    <s v="R00940"/>
    <x v="1"/>
    <x v="439"/>
    <x v="429"/>
    <s v=""/>
    <s v="Reference"/>
    <s v="2023-01-17"/>
    <s v="2023-01-17"/>
    <s v="This reference substance list provides examples and is not  a complete list_x000d__x000a_D26.00: Added new reference substance"/>
  </r>
  <r>
    <s v="R00767"/>
    <x v="0"/>
    <x v="440"/>
    <x v="317"/>
    <s v=""/>
    <s v="Reference"/>
    <s v="2022-07-15"/>
    <s v="2022-07-15"/>
    <s v="D25.00: Added new reference substance"/>
  </r>
  <r>
    <s v="R00512"/>
    <x v="13"/>
    <x v="441"/>
    <x v="432"/>
    <s v=""/>
    <s v="Reference"/>
    <s v="2019-07-21"/>
    <s v="2021-07-16"/>
    <s v="D23.00: Substance group name changed from PFOA-related substances to PFOA-related compounds_x000d__x000a_D18.00: Added new reference substance"/>
  </r>
  <r>
    <s v="R00978"/>
    <x v="1"/>
    <x v="442"/>
    <x v="432"/>
    <s v=""/>
    <s v="Reference"/>
    <s v="2023-01-17"/>
    <s v="2023-01-17"/>
    <s v="This reference substance list provides examples and is not  a complete list_x000d__x000a_D26.00: Added new reference substance"/>
  </r>
  <r>
    <s v="R00961"/>
    <x v="1"/>
    <x v="443"/>
    <x v="433"/>
    <s v=""/>
    <s v="Reference"/>
    <s v="2023-01-17"/>
    <s v="2023-01-17"/>
    <s v="This reference substance list provides examples and is not  a complete list_x000d__x000a_D26.00: Added new reference substance"/>
  </r>
  <r>
    <s v="R00990"/>
    <x v="1"/>
    <x v="444"/>
    <x v="399"/>
    <s v=""/>
    <s v="Reference"/>
    <s v="2023-01-17"/>
    <s v="2023-01-17"/>
    <s v="This reference substance list provides examples and is not  a complete list_x000d__x000a_D26.00: Added new reference substance"/>
  </r>
  <r>
    <s v="R00963"/>
    <x v="1"/>
    <x v="445"/>
    <x v="434"/>
    <s v=""/>
    <s v="Reference"/>
    <s v="2023-01-17"/>
    <s v="2023-01-17"/>
    <s v="This reference substance list provides examples and is not  a complete list_x000d__x000a_D26.00: Added new reference substance"/>
  </r>
  <r>
    <s v="R00969"/>
    <x v="1"/>
    <x v="446"/>
    <x v="435"/>
    <s v=""/>
    <s v="Reference"/>
    <s v="2023-01-17"/>
    <s v="2023-01-17"/>
    <s v="This reference substance list provides examples and is not  a complete list_x000d__x000a_D26.00: Added new reference substance"/>
  </r>
  <r>
    <s v="R00966"/>
    <x v="1"/>
    <x v="447"/>
    <x v="316"/>
    <s v=""/>
    <s v="Reference"/>
    <s v="2023-01-17"/>
    <s v="2023-01-17"/>
    <s v="This reference substance list provides examples and is not  a complete list_x000d__x000a_D26.00: Added new reference substance"/>
  </r>
  <r>
    <s v="R00949"/>
    <x v="1"/>
    <x v="448"/>
    <x v="401"/>
    <s v=""/>
    <s v="Reference"/>
    <s v="2023-01-17"/>
    <s v="2023-01-17"/>
    <s v="This reference substance list provides examples and is not  a complete list_x000d__x000a_D26.00: Added new reference substance"/>
  </r>
  <r>
    <s v="R00970"/>
    <x v="1"/>
    <x v="449"/>
    <x v="222"/>
    <s v=""/>
    <s v="Reference"/>
    <s v="2023-01-17"/>
    <s v="2023-01-17"/>
    <s v="This reference substance list provides examples and is not  a complete list_x000d__x000a_D26.00: Added new reference substance"/>
  </r>
  <r>
    <s v="R00998"/>
    <x v="1"/>
    <x v="450"/>
    <x v="402"/>
    <s v=""/>
    <s v="Reference"/>
    <s v="2023-01-17"/>
    <s v="2023-01-17"/>
    <s v="This reference substance list provides examples and is not  a complete list_x000d__x000a_D26.00: Added new reference substance"/>
  </r>
  <r>
    <s v="R00840"/>
    <x v="1"/>
    <x v="451"/>
    <x v="436"/>
    <s v=""/>
    <s v="Reference"/>
    <s v="2023-01-17"/>
    <s v="2023-01-17"/>
    <s v="This reference substance list provides examples and is not  a complete list_x000d__x000a_D26.00: Added new reference substance"/>
  </r>
  <r>
    <s v="R00842"/>
    <x v="1"/>
    <x v="452"/>
    <x v="437"/>
    <s v=""/>
    <s v="Reference"/>
    <s v="2023-01-17"/>
    <s v="2023-01-17"/>
    <s v="This reference substance list provides examples and is not  a complete list_x000d__x000a_D26.00: Added new reference substance"/>
  </r>
  <r>
    <s v="R00948"/>
    <x v="1"/>
    <x v="453"/>
    <x v="438"/>
    <s v=""/>
    <s v="Reference"/>
    <s v="2023-01-17"/>
    <s v="2023-01-17"/>
    <s v="This reference substance list provides examples and is not  a complete list_x000d__x000a_D26.00: Added new reference substance"/>
  </r>
  <r>
    <s v="R00841"/>
    <x v="1"/>
    <x v="454"/>
    <x v="439"/>
    <s v=""/>
    <s v="Reference"/>
    <s v="2023-01-17"/>
    <s v="2023-01-17"/>
    <s v="This reference substance list provides examples and is not  a complete list_x000d__x000a_D26.00: Added new reference substance"/>
  </r>
  <r>
    <s v="R00782"/>
    <x v="0"/>
    <x v="455"/>
    <x v="440"/>
    <s v=""/>
    <s v="Reference"/>
    <s v="2022-07-15"/>
    <s v="2022-07-15"/>
    <s v="D25.00: Added new reference substance"/>
  </r>
  <r>
    <s v="R00968"/>
    <x v="1"/>
    <x v="455"/>
    <x v="440"/>
    <s v=""/>
    <s v="Reference"/>
    <s v="2023-01-17"/>
    <s v="2023-01-17"/>
    <s v="This reference substance list provides examples and is not  a complete list_x000d__x000a_D26.00: Added new reference substance"/>
  </r>
  <r>
    <s v="R00802"/>
    <x v="0"/>
    <x v="456"/>
    <x v="441"/>
    <s v=""/>
    <s v="Reference"/>
    <s v="2022-07-15"/>
    <s v="2022-07-15"/>
    <s v="D25.00: Added new reference substance"/>
  </r>
  <r>
    <s v="R00960"/>
    <x v="1"/>
    <x v="456"/>
    <x v="441"/>
    <s v=""/>
    <s v="Reference"/>
    <s v="2023-01-17"/>
    <s v="2023-01-17"/>
    <s v="This reference substance list provides examples and is not  a complete list_x000d__x000a_D26.00: Added new reference substance"/>
  </r>
  <r>
    <s v="R00801"/>
    <x v="0"/>
    <x v="457"/>
    <x v="442"/>
    <s v=""/>
    <s v="Reference"/>
    <s v="2022-07-15"/>
    <s v="2022-07-15"/>
    <s v="D25.00: Added new reference substance"/>
  </r>
  <r>
    <s v="R00959"/>
    <x v="1"/>
    <x v="458"/>
    <x v="442"/>
    <s v=""/>
    <s v="Reference"/>
    <s v="2023-01-17"/>
    <s v="2023-01-17"/>
    <s v="This reference substance list provides examples and is not  a complete list_x000d__x000a_D26.00: Added new reference substance"/>
  </r>
  <r>
    <s v="R01459"/>
    <x v="1"/>
    <x v="459"/>
    <x v="443"/>
    <s v=""/>
    <s v="Reference"/>
    <s v="2023-01-17"/>
    <s v="2023-01-17"/>
    <s v="This reference substance list provides examples and is not  a complete list_x000d__x000a_D26.00: Added new reference substance"/>
  </r>
  <r>
    <s v="R01460"/>
    <x v="1"/>
    <x v="460"/>
    <x v="444"/>
    <s v=""/>
    <s v="Reference"/>
    <s v="2023-01-17"/>
    <s v="2023-01-17"/>
    <s v="This reference substance list provides examples and is not  a complete list_x000d__x000a_D26.00: Added new reference substance"/>
  </r>
  <r>
    <s v="R01535"/>
    <x v="3"/>
    <x v="461"/>
    <x v="445"/>
    <s v="(HCFC-225ca)"/>
    <s v="Reference"/>
    <s v="2010-04-02"/>
    <s v="2024-01-23"/>
    <s v="D28.00: Splitting R00258 into 1(one) CAS per 1(one) Cell; These substances may contain further isomers that are not listed here. Isomers with CAS_x000d__x000a_numbers have been included when available."/>
  </r>
  <r>
    <s v="R01551"/>
    <x v="3"/>
    <x v="462"/>
    <x v="446"/>
    <s v="(HCFC-243fa)"/>
    <s v="Reference"/>
    <s v="2010-04-02"/>
    <s v="2024-01-23"/>
    <s v="D28.00: Splitting R00267 into 1(one) CAS per 1(one) Cell; These substances may contain further isomers that are not listed here. Isomers with CAS_x000d__x000a_numbers have been included when available."/>
  </r>
  <r>
    <s v="R00017"/>
    <x v="11"/>
    <x v="463"/>
    <x v="447"/>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18"/>
    <x v="11"/>
    <x v="464"/>
    <x v="448"/>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19"/>
    <x v="11"/>
    <x v="465"/>
    <x v="449"/>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950"/>
    <x v="1"/>
    <x v="466"/>
    <x v="450"/>
    <s v=""/>
    <s v="Reference"/>
    <s v="2023-01-17"/>
    <s v="2023-01-17"/>
    <s v="This reference substance list provides examples and is not  a complete list_x000d__x000a_D26.00: Added new reference substance"/>
  </r>
  <r>
    <s v="R00041"/>
    <x v="8"/>
    <x v="467"/>
    <x v="451"/>
    <s v=""/>
    <s v="Reference"/>
    <s v="2010-04-02"/>
    <s v="2013-06-10"/>
    <s v=""/>
  </r>
  <r>
    <s v="R00703"/>
    <x v="5"/>
    <x v="467"/>
    <x v="451"/>
    <s v=""/>
    <s v="Reference"/>
    <s v="2021-01-19"/>
    <s v="2021-01-19"/>
    <s v="D21.00: Added new reference substance"/>
  </r>
  <r>
    <s v="R00372"/>
    <x v="15"/>
    <x v="468"/>
    <x v="452"/>
    <s v=""/>
    <s v="Reference"/>
    <s v="2013-09-25"/>
    <s v="2016-03-28"/>
    <s v="D11.00: Updated name of the Substance Group_x000d__x000a_Added in version D5.00"/>
  </r>
  <r>
    <s v="R00371"/>
    <x v="15"/>
    <x v="469"/>
    <x v="453"/>
    <s v=""/>
    <s v="Reference"/>
    <s v="2013-09-25"/>
    <s v="2016-03-28"/>
    <s v="D11.00: Updated name of the Substance Group_x000d__x000a_Added in version D5.00"/>
  </r>
  <r>
    <s v="R00370"/>
    <x v="15"/>
    <x v="470"/>
    <x v="454"/>
    <s v=""/>
    <s v="Reference"/>
    <s v="2013-09-25"/>
    <s v="2016-03-28"/>
    <s v="D11.00: Updated name of the Substance Group_x000d__x000a_Added in version D5.00"/>
  </r>
  <r>
    <s v="R00299"/>
    <x v="12"/>
    <x v="471"/>
    <x v="455"/>
    <s v=""/>
    <s v="Reference"/>
    <s v="2010-04-02"/>
    <s v="2019-07-21"/>
    <s v="D18.00: DSG name updated"/>
  </r>
  <r>
    <s v="R00589"/>
    <x v="5"/>
    <x v="471"/>
    <x v="455"/>
    <s v=""/>
    <s v="Reference"/>
    <s v="2021-01-19"/>
    <s v="2021-01-19"/>
    <s v="D21.00: Added new reference substance"/>
  </r>
  <r>
    <s v="R01557"/>
    <x v="3"/>
    <x v="472"/>
    <x v="456"/>
    <s v="(HCFC-253fb)"/>
    <s v="Reference"/>
    <s v="2010-04-02"/>
    <s v="2024-01-23"/>
    <s v="D28.00: Splitting R00271 into 1(one) CAS per 1(one) Cell; These substances may contain further isomers that are not listed here. Isomers with CAS_x000d__x000a_numbers have been included when available."/>
  </r>
  <r>
    <s v="R01552"/>
    <x v="3"/>
    <x v="473"/>
    <x v="457"/>
    <s v="(HCFC-244ca)"/>
    <s v="Reference"/>
    <s v="2010-04-02"/>
    <s v="2024-01-23"/>
    <s v="D28.00: Splitting R00268 into 1(one) CAS per 1(one) Cell; These substances may contain further isomers that are not listed here. Isomers with CAS_x000d__x000a_numbers have been included when available."/>
  </r>
  <r>
    <s v="R00741"/>
    <x v="16"/>
    <x v="474"/>
    <x v="458"/>
    <s v=""/>
    <s v="Reference"/>
    <s v="2022-01-17"/>
    <s v="2022-01-17"/>
    <s v="D24.00: Added new reference substance"/>
  </r>
  <r>
    <s v="R00734"/>
    <x v="16"/>
    <x v="475"/>
    <x v="459"/>
    <s v=""/>
    <s v="Reference"/>
    <s v="2022-01-17"/>
    <s v="2022-01-17"/>
    <s v="D24.00: Added new reference substance"/>
  </r>
  <r>
    <s v="R00733"/>
    <x v="16"/>
    <x v="476"/>
    <x v="460"/>
    <s v=""/>
    <s v="Reference"/>
    <s v="2022-01-17"/>
    <s v="2022-01-17"/>
    <s v="D24.00: Added new reference substance"/>
  </r>
  <r>
    <s v="R00735"/>
    <x v="16"/>
    <x v="477"/>
    <x v="461"/>
    <s v=""/>
    <s v="Reference"/>
    <s v="2022-01-17"/>
    <s v="2022-01-17"/>
    <s v="D24.00: Added new reference substance"/>
  </r>
  <r>
    <s v="R00740"/>
    <x v="16"/>
    <x v="478"/>
    <x v="462"/>
    <s v=""/>
    <s v="Reference"/>
    <s v="2022-01-17"/>
    <s v="2022-01-17"/>
    <s v="D24.00: Added new reference substance"/>
  </r>
  <r>
    <s v="R00816"/>
    <x v="0"/>
    <x v="479"/>
    <x v="463"/>
    <s v=""/>
    <s v="Reference"/>
    <s v="2022-07-15"/>
    <s v="2022-07-15"/>
    <s v="D25.00: Added new reference substance"/>
  </r>
  <r>
    <s v="R00843"/>
    <x v="1"/>
    <x v="479"/>
    <x v="463"/>
    <s v=""/>
    <s v="Reference"/>
    <s v="2023-01-17"/>
    <s v="2023-01-17"/>
    <s v="This reference substance list provides examples and is not  a complete list_x000d__x000a_D26.00: Added new reference substance"/>
  </r>
  <r>
    <s v="R00822"/>
    <x v="0"/>
    <x v="480"/>
    <x v="464"/>
    <s v=""/>
    <s v="Reference"/>
    <s v="2022-07-15"/>
    <s v="2022-07-15"/>
    <s v="D25.00: Added new reference substance"/>
  </r>
  <r>
    <s v="R00823"/>
    <x v="0"/>
    <x v="481"/>
    <x v="465"/>
    <s v=""/>
    <s v="Reference"/>
    <s v="2022-07-15"/>
    <s v="2022-07-15"/>
    <s v="D25.00: Added new reference substance"/>
  </r>
  <r>
    <s v="R00951"/>
    <x v="1"/>
    <x v="482"/>
    <x v="466"/>
    <s v=""/>
    <s v="Reference"/>
    <s v="2023-01-17"/>
    <s v="2023-01-17"/>
    <s v="This reference substance list provides examples and is not  a complete list_x000d__x000a_D26.00: Added new reference substance"/>
  </r>
  <r>
    <s v="R00973"/>
    <x v="1"/>
    <x v="483"/>
    <x v="467"/>
    <s v=""/>
    <s v="Reference"/>
    <s v="2023-01-17"/>
    <s v="2023-01-17"/>
    <s v="This reference substance list provides examples and is not  a complete list_x000d__x000a_D26.00: Added new reference substance"/>
  </r>
  <r>
    <s v="R00766"/>
    <x v="0"/>
    <x v="484"/>
    <x v="468"/>
    <s v=""/>
    <s v="Reference"/>
    <s v="2022-07-15"/>
    <s v="2022-07-15"/>
    <s v="D25.00: Added new reference substance"/>
  </r>
  <r>
    <s v="R00952"/>
    <x v="1"/>
    <x v="485"/>
    <x v="468"/>
    <s v=""/>
    <s v="Reference"/>
    <s v="2023-01-17"/>
    <s v="2023-01-17"/>
    <s v="This reference substance list provides examples and is not  a complete list_x000d__x000a_D26.00: Added new reference substance"/>
  </r>
  <r>
    <s v="R00787"/>
    <x v="0"/>
    <x v="486"/>
    <x v="469"/>
    <s v=""/>
    <s v="Reference"/>
    <s v="2022-07-15"/>
    <s v="2022-07-15"/>
    <s v="D25.00: Added new reference substance"/>
  </r>
  <r>
    <s v="R00972"/>
    <x v="1"/>
    <x v="486"/>
    <x v="469"/>
    <s v=""/>
    <s v="Reference"/>
    <s v="2023-01-17"/>
    <s v="2023-01-17"/>
    <s v="This reference substance list provides examples and is not  a complete list_x000d__x000a_D26.00: Added new reference substance"/>
  </r>
  <r>
    <s v="R00786"/>
    <x v="0"/>
    <x v="487"/>
    <x v="470"/>
    <s v=""/>
    <s v="Reference"/>
    <s v="2022-07-15"/>
    <s v="2022-07-15"/>
    <s v="D25.00: Added new reference substance"/>
  </r>
  <r>
    <s v="R00971"/>
    <x v="1"/>
    <x v="487"/>
    <x v="470"/>
    <s v=""/>
    <s v="Reference"/>
    <s v="2023-01-17"/>
    <s v="2023-01-17"/>
    <s v="This reference substance list provides examples and is not  a complete list_x000d__x000a_D26.00: Added new reference substance"/>
  </r>
  <r>
    <s v="R01094"/>
    <x v="1"/>
    <x v="488"/>
    <x v="471"/>
    <s v=""/>
    <s v="Reference"/>
    <s v="2023-01-17"/>
    <s v="2023-01-17"/>
    <s v="This reference substance list provides examples and is not  a complete list_x000d__x000a_D26.00: Added new reference substance"/>
  </r>
  <r>
    <s v="R00022"/>
    <x v="11"/>
    <x v="489"/>
    <x v="472"/>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16"/>
    <x v="11"/>
    <x v="490"/>
    <x v="473"/>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20"/>
    <x v="11"/>
    <x v="491"/>
    <x v="474"/>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23"/>
    <x v="11"/>
    <x v="492"/>
    <x v="475"/>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24"/>
    <x v="11"/>
    <x v="493"/>
    <x v="476"/>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29"/>
    <x v="11"/>
    <x v="494"/>
    <x v="477"/>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300"/>
    <x v="12"/>
    <x v="495"/>
    <x v="478"/>
    <s v=""/>
    <s v="Reference"/>
    <s v="2010-04-02"/>
    <s v="2019-07-21"/>
    <s v="D18.00: DSG name updated"/>
  </r>
  <r>
    <s v="R00711"/>
    <x v="5"/>
    <x v="495"/>
    <x v="478"/>
    <s v=""/>
    <s v="Reference"/>
    <s v="2021-01-19"/>
    <s v="2021-01-19"/>
    <s v="D21.00: Added new reference substance"/>
  </r>
  <r>
    <s v="R00014"/>
    <x v="11"/>
    <x v="496"/>
    <x v="479"/>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10"/>
    <x v="11"/>
    <x v="497"/>
    <x v="480"/>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15"/>
    <x v="11"/>
    <x v="498"/>
    <x v="481"/>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26"/>
    <x v="11"/>
    <x v="499"/>
    <x v="482"/>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388"/>
    <x v="15"/>
    <x v="500"/>
    <x v="483"/>
    <s v=""/>
    <s v="Reference"/>
    <s v="2016-03-28"/>
    <s v="2016-03-28"/>
    <s v="D11.00: Added new reference substance"/>
  </r>
  <r>
    <s v="R00013"/>
    <x v="11"/>
    <x v="501"/>
    <x v="484"/>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1092"/>
    <x v="1"/>
    <x v="502"/>
    <x v="485"/>
    <s v=""/>
    <s v="Reference"/>
    <s v="2023-01-17"/>
    <s v="2023-01-17"/>
    <s v="This reference substance list provides examples and is not  a complete list_x000d__x000a_D26.00: Added new reference substance"/>
  </r>
  <r>
    <s v="R01091"/>
    <x v="1"/>
    <x v="503"/>
    <x v="486"/>
    <s v=""/>
    <s v="Reference"/>
    <s v="2023-01-17"/>
    <s v="2023-01-17"/>
    <s v="This reference substance list provides examples and is not  a complete list_x000d__x000a_D26.00: Added new reference substance"/>
  </r>
  <r>
    <s v="R01085"/>
    <x v="1"/>
    <x v="504"/>
    <x v="487"/>
    <s v=""/>
    <s v="Reference"/>
    <s v="2023-01-17"/>
    <s v="2023-01-17"/>
    <s v="This reference substance list provides examples and is not  a complete list_x000d__x000a_D26.00: Added new reference substance"/>
  </r>
  <r>
    <s v="R01088"/>
    <x v="1"/>
    <x v="505"/>
    <x v="488"/>
    <s v=""/>
    <s v="Reference"/>
    <s v="2023-01-17"/>
    <s v="2023-01-17"/>
    <s v="This reference substance list provides examples and is not  a complete list_x000d__x000a_D26.00: Added new reference substance"/>
  </r>
  <r>
    <s v="R01093"/>
    <x v="1"/>
    <x v="506"/>
    <x v="489"/>
    <s v=""/>
    <s v="Reference"/>
    <s v="2023-01-17"/>
    <s v="2023-01-17"/>
    <s v="This reference substance list provides examples and is not  a complete list_x000d__x000a_D26.00: Added new reference substance"/>
  </r>
  <r>
    <s v="R01090"/>
    <x v="1"/>
    <x v="507"/>
    <x v="490"/>
    <s v=""/>
    <s v="Reference"/>
    <s v="2023-01-17"/>
    <s v="2023-01-17"/>
    <s v="This reference substance list provides examples and is not  a complete list_x000d__x000a_D26.00: Added new reference substance"/>
  </r>
  <r>
    <s v="R01081"/>
    <x v="1"/>
    <x v="508"/>
    <x v="491"/>
    <s v=""/>
    <s v="Reference"/>
    <s v="2023-01-17"/>
    <s v="2023-01-17"/>
    <s v="This reference substance list provides examples and is not  a complete list_x000d__x000a_D26.00: Added new reference substance"/>
  </r>
  <r>
    <s v="R01086"/>
    <x v="1"/>
    <x v="509"/>
    <x v="492"/>
    <s v=""/>
    <s v="Reference"/>
    <s v="2023-01-17"/>
    <s v="2023-01-17"/>
    <s v="This reference substance list provides examples and is not  a complete list_x000d__x000a_D26.00: Added new reference substance"/>
  </r>
  <r>
    <s v="R01089"/>
    <x v="1"/>
    <x v="510"/>
    <x v="493"/>
    <s v=""/>
    <s v="Reference"/>
    <s v="2023-01-17"/>
    <s v="2023-01-17"/>
    <s v="This reference substance list provides examples and is not  a complete list_x000d__x000a_D26.00: Added new reference substance"/>
  </r>
  <r>
    <s v="R00021"/>
    <x v="11"/>
    <x v="511"/>
    <x v="494"/>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1468"/>
    <x v="17"/>
    <x v="512"/>
    <x v="495"/>
    <s v=""/>
    <s v="Reference"/>
    <s v="2024-01-23"/>
    <s v="2024-01-23"/>
    <s v="D28.00: Added new reference substance"/>
  </r>
  <r>
    <s v="R01469"/>
    <x v="17"/>
    <x v="513"/>
    <x v="496"/>
    <s v=""/>
    <s v="Reference"/>
    <s v="2024-01-23"/>
    <s v="2024-01-23"/>
    <s v="D28.00: Added new reference substance"/>
  </r>
  <r>
    <s v="R00002"/>
    <x v="18"/>
    <x v="514"/>
    <x v="497"/>
    <s v=""/>
    <s v="Reference"/>
    <s v="2010-04-02"/>
    <s v="2015-07-15"/>
    <s v="This reference substance is part of a complete list as specified in the regulation or standard indicated in the BasisDescription field of the DSL entry"/>
  </r>
  <r>
    <s v="R01443"/>
    <x v="1"/>
    <x v="515"/>
    <x v="498"/>
    <s v=""/>
    <s v="Reference"/>
    <s v="2023-01-17"/>
    <s v="2023-01-17"/>
    <s v="This reference substance list provides examples and is not  a complete list_x000d__x000a_D26.00: Added new reference substance"/>
  </r>
  <r>
    <s v="R00338"/>
    <x v="19"/>
    <x v="516"/>
    <x v="499"/>
    <s v=""/>
    <s v="Reference"/>
    <s v="2010-04-02"/>
    <s v="2015-04-01"/>
    <s v="D8.00: Substance group name modified to match with Candidate list for European REACH Regulation No. 1907/2006/EC; From ECHA REACH dossier on SCCP"/>
  </r>
  <r>
    <s v="R00537"/>
    <x v="5"/>
    <x v="516"/>
    <x v="499"/>
    <s v=""/>
    <s v="Reference"/>
    <s v="2021-01-19"/>
    <s v="2021-01-19"/>
    <s v="D21.00: Added new reference substance"/>
  </r>
  <r>
    <s v="R00337"/>
    <x v="19"/>
    <x v="517"/>
    <x v="500"/>
    <s v=""/>
    <s v="Reference"/>
    <s v="2010-04-02"/>
    <s v="2015-04-01"/>
    <s v="D8.00: Substance group name modified to match with Candidate list for European REACH Regulation No. 1907/2006/EC; Commerical grade of chemical, other alkanes might also contain short-chain chlorinated paraffins"/>
  </r>
  <r>
    <s v="R00706"/>
    <x v="5"/>
    <x v="517"/>
    <x v="500"/>
    <s v=""/>
    <s v="Reference"/>
    <s v="2021-01-19"/>
    <s v="2021-01-19"/>
    <s v="D21.00: Added new reference substance"/>
  </r>
  <r>
    <s v="R00339"/>
    <x v="19"/>
    <x v="518"/>
    <x v="501"/>
    <s v=""/>
    <s v="Reference"/>
    <s v="2010-04-02"/>
    <s v="2015-04-01"/>
    <s v="D8.00: Substance group name modified to match with Candidate list for European REACH Regulation No. 1907/2006/EC; From ECHA REACH dossier on SCCP"/>
  </r>
  <r>
    <s v="R00700"/>
    <x v="5"/>
    <x v="518"/>
    <x v="501"/>
    <s v=""/>
    <s v="Reference"/>
    <s v="2021-01-19"/>
    <s v="2021-01-19"/>
    <s v="D21.00: Added new reference substance"/>
  </r>
  <r>
    <s v="R00722"/>
    <x v="20"/>
    <x v="519"/>
    <x v="502"/>
    <s v=""/>
    <s v="Reference"/>
    <s v="2021-07-16"/>
    <s v="2021-07-16"/>
    <s v="D23.00: Added new reference substance"/>
  </r>
  <r>
    <s v="R00719"/>
    <x v="20"/>
    <x v="520"/>
    <x v="503"/>
    <s v=""/>
    <s v="Reference"/>
    <s v="2021-07-16"/>
    <s v="2021-07-16"/>
    <s v="D23.00: Added new reference substance"/>
  </r>
  <r>
    <s v="R00340"/>
    <x v="19"/>
    <x v="521"/>
    <x v="504"/>
    <s v=""/>
    <s v="Reference"/>
    <s v="2010-04-02"/>
    <s v="2015-04-01"/>
    <s v="D8.00: Substance group name modified to match with Candidate list for European REACH Regulation No. 1907/2006/EC; From ECHA REACH dossier on SCCP"/>
  </r>
  <r>
    <s v="R00680"/>
    <x v="5"/>
    <x v="521"/>
    <x v="504"/>
    <s v=""/>
    <s v="Reference"/>
    <s v="2021-01-19"/>
    <s v="2021-01-19"/>
    <s v="D21.00: Added new reference substance"/>
  </r>
  <r>
    <s v="R00796"/>
    <x v="0"/>
    <x v="522"/>
    <x v="505"/>
    <s v=""/>
    <s v="Reference"/>
    <s v="2022-07-15"/>
    <s v="2022-07-15"/>
    <s v="D25.00: Added new reference substance"/>
  </r>
  <r>
    <s v="R00931"/>
    <x v="1"/>
    <x v="523"/>
    <x v="505"/>
    <s v=""/>
    <s v="Reference"/>
    <s v="2023-01-17"/>
    <s v="2023-01-17"/>
    <s v="This reference substance list provides examples and is not  a complete list_x000d__x000a_D26.00: Added new reference substance"/>
  </r>
  <r>
    <s v="R00794"/>
    <x v="0"/>
    <x v="524"/>
    <x v="506"/>
    <s v=""/>
    <s v="Reference"/>
    <s v="2022-07-15"/>
    <s v="2022-07-15"/>
    <s v="D25.00: Added new reference substance"/>
  </r>
  <r>
    <s v="R00954"/>
    <x v="1"/>
    <x v="525"/>
    <x v="506"/>
    <s v=""/>
    <s v="Reference"/>
    <s v="2023-01-17"/>
    <s v="2023-01-17"/>
    <s v="This reference substance list provides examples and is not  a complete list_x000d__x000a_D26.00: Added new reference substance"/>
  </r>
  <r>
    <s v="R00806"/>
    <x v="0"/>
    <x v="526"/>
    <x v="507"/>
    <s v=""/>
    <s v="Reference"/>
    <s v="2022-07-15"/>
    <s v="2022-07-15"/>
    <s v="D25.00: Added new reference substance"/>
  </r>
  <r>
    <s v="R00945"/>
    <x v="1"/>
    <x v="526"/>
    <x v="507"/>
    <s v=""/>
    <s v="Reference"/>
    <s v="2023-01-17"/>
    <s v="2023-01-17"/>
    <s v="This reference substance list provides examples and is not  a complete list_x000d__x000a_D26.00: Added new reference substance"/>
  </r>
  <r>
    <s v="R00148"/>
    <x v="7"/>
    <x v="527"/>
    <x v="508"/>
    <s v=""/>
    <s v="Reference"/>
    <s v="2010-04-02"/>
    <s v="2018-01-15"/>
    <s v="This reference substance is part of a complete list as specified in the regulation or standard indicated in the BasisDescription field of the DSL entry_x000d__x000a_D15.00: Updated substance group name to align with the name in  the EU REACH Candidate List of SVHCs for Authorisation_x000d__x000a_D15.00: corrected the CAS number_x000d__x000a_D8.00: Substance group name modified to match with Candidate list for European REACH Regulation No. 1907/2006/EC."/>
  </r>
  <r>
    <s v="R00545"/>
    <x v="5"/>
    <x v="527"/>
    <x v="508"/>
    <s v=""/>
    <s v="Reference"/>
    <s v="2021-01-19"/>
    <s v="2021-01-19"/>
    <s v="D21.00: Added new reference substance"/>
  </r>
  <r>
    <s v="R00330"/>
    <x v="21"/>
    <x v="528"/>
    <x v="509"/>
    <s v=""/>
    <s v="Reference"/>
    <s v="2010-04-02"/>
    <s v=""/>
    <s v=""/>
  </r>
  <r>
    <s v="R00807"/>
    <x v="0"/>
    <x v="529"/>
    <x v="510"/>
    <s v=""/>
    <s v="Reference"/>
    <s v="2022-07-15"/>
    <s v="2022-07-15"/>
    <s v="D25.00: Added new reference substance"/>
  </r>
  <r>
    <s v="R00946"/>
    <x v="1"/>
    <x v="529"/>
    <x v="510"/>
    <s v=""/>
    <s v="Reference"/>
    <s v="2023-01-17"/>
    <s v="2023-01-17"/>
    <s v="This reference substance list provides examples and is not  a complete list_x000d__x000a_D26.00: Added new reference substance"/>
  </r>
  <r>
    <s v="R01060"/>
    <x v="1"/>
    <x v="530"/>
    <x v="511"/>
    <s v=""/>
    <s v="Reference"/>
    <s v="2023-01-17"/>
    <s v="2023-01-17"/>
    <s v="This reference substance list provides examples and is not  a complete list_x000d__x000a_D26.00: Added new reference substance"/>
  </r>
  <r>
    <s v="R01576"/>
    <x v="2"/>
    <x v="530"/>
    <x v="511"/>
    <s v=""/>
    <s v="Reference"/>
    <s v="2024-07-21"/>
    <s v="2024-07-21"/>
    <s v="D29.00: Added new reference substance"/>
  </r>
  <r>
    <s v="R01070"/>
    <x v="1"/>
    <x v="531"/>
    <x v="512"/>
    <s v=""/>
    <s v="Reference"/>
    <s v="2023-01-17"/>
    <s v="2023-01-17"/>
    <s v="This reference substance list provides examples and is not  a complete list_x000d__x000a_D26.00: Added new reference substance"/>
  </r>
  <r>
    <s v="R00476"/>
    <x v="22"/>
    <x v="532"/>
    <x v="513"/>
    <s v=""/>
    <s v="Reference"/>
    <s v="2017-01-12"/>
    <s v="2017-01-12"/>
    <s v="This reference substance is part of a complete list as specified in the regulation or standard indicated in the BasisDescription field of the DSL entry_x000d__x000a_D13.00: Added reference substance"/>
  </r>
  <r>
    <s v="R00747"/>
    <x v="23"/>
    <x v="532"/>
    <x v="513"/>
    <s v=""/>
    <s v="Reference"/>
    <s v="2022-07-15"/>
    <s v="2022-07-15"/>
    <s v="D25.00: Added new reference substance"/>
  </r>
  <r>
    <s v="R01044"/>
    <x v="1"/>
    <x v="532"/>
    <x v="513"/>
    <s v=""/>
    <s v="Reference"/>
    <s v="2023-01-17"/>
    <s v="2023-01-17"/>
    <s v="This reference substance list provides examples and is not  a complete list_x000d__x000a_D26.00: Added new reference substance"/>
  </r>
  <r>
    <s v="R00500"/>
    <x v="24"/>
    <x v="533"/>
    <x v="514"/>
    <s v="Ammonium perfluorooctanoate"/>
    <s v="Reference"/>
    <s v="2019-07-21"/>
    <s v="2019-07-21"/>
    <s v="D18.00: Added new reference substance"/>
  </r>
  <r>
    <s v="R00997"/>
    <x v="1"/>
    <x v="533"/>
    <x v="514"/>
    <s v=""/>
    <s v="Reference"/>
    <s v="2023-01-17"/>
    <s v="2023-01-17"/>
    <s v="This reference substance list provides examples and is not  a complete list_x000d__x000a_D26.00: Added new reference substance"/>
  </r>
  <r>
    <s v="R00276"/>
    <x v="25"/>
    <x v="534"/>
    <x v="515"/>
    <s v=""/>
    <s v="Reference"/>
    <s v="2010-04-02"/>
    <s v=""/>
    <s v=""/>
  </r>
  <r>
    <s v="R00831"/>
    <x v="26"/>
    <x v="535"/>
    <x v="516"/>
    <s v=""/>
    <s v="Reference"/>
    <s v="2023-01-17"/>
    <s v="2023-01-17"/>
    <s v="This reference substance list provides examples and is not  a complete list. _x000d__x000a_D26.00: Added new reference substance"/>
  </r>
  <r>
    <s v="R00489"/>
    <x v="27"/>
    <x v="536"/>
    <x v="517"/>
    <s v=""/>
    <s v="Reference"/>
    <s v="2017-09-03"/>
    <s v="2017-09-03"/>
    <s v="D14.00: Added new reference substance"/>
  </r>
  <r>
    <s v="R01101"/>
    <x v="1"/>
    <x v="536"/>
    <x v="517"/>
    <s v=""/>
    <s v="Reference"/>
    <s v="2023-01-17"/>
    <s v="2023-01-17"/>
    <s v="This reference substance list provides examples and is not  a complete list_x000d__x000a_D26.00: Added new reference substance"/>
  </r>
  <r>
    <s v="R01010"/>
    <x v="1"/>
    <x v="537"/>
    <x v="518"/>
    <s v=""/>
    <s v="Reference"/>
    <s v="2023-01-17"/>
    <s v="2023-01-17"/>
    <s v="This reference substance list provides examples and is not  a complete list_x000d__x000a_D26.00: Added new reference substance"/>
  </r>
  <r>
    <s v="R00472"/>
    <x v="28"/>
    <x v="538"/>
    <x v="519"/>
    <s v="Ammonium heptadecafluoronononate"/>
    <s v="Reference"/>
    <s v="2016-06-23"/>
    <s v="2016-06-23"/>
    <s v="This substance list is complete and is based on the regulation cited in the declarable substance worksheet."/>
  </r>
  <r>
    <s v="R00759"/>
    <x v="0"/>
    <x v="539"/>
    <x v="520"/>
    <s v=""/>
    <s v="Reference"/>
    <s v="2022-07-15"/>
    <s v="2022-07-15"/>
    <s v="D25.00: Added new reference substance"/>
  </r>
  <r>
    <s v="R01068"/>
    <x v="1"/>
    <x v="540"/>
    <x v="521"/>
    <s v=""/>
    <s v="Reference"/>
    <s v="2023-01-17"/>
    <s v="2023-01-17"/>
    <s v="This reference substance list provides examples and is not  a complete list_x000d__x000a_D26.00: Added new reference substance"/>
  </r>
  <r>
    <s v="R00003"/>
    <x v="18"/>
    <x v="541"/>
    <x v="522"/>
    <s v=""/>
    <s v="Reference"/>
    <s v="2010-04-02"/>
    <s v="2015-07-15"/>
    <s v="This reference substance is part of a complete list as specified in the regulation or standard indicated in the BasisDescription field of the DSL entry"/>
  </r>
  <r>
    <s v="R00004"/>
    <x v="18"/>
    <x v="542"/>
    <x v="523"/>
    <s v=""/>
    <s v="Reference"/>
    <s v="2010-04-02"/>
    <s v="2015-07-15"/>
    <s v="This reference substance is part of a complete list as specified in the regulation or standard indicated in the BasisDescription field of the DSL entry"/>
  </r>
  <r>
    <s v="R00485"/>
    <x v="29"/>
    <x v="543"/>
    <x v="524"/>
    <s v="C.I. Pigment Yellow 53"/>
    <s v="Reference"/>
    <s v="2017-09-03"/>
    <s v="2017-09-03"/>
    <s v=""/>
  </r>
  <r>
    <s v="R00001"/>
    <x v="18"/>
    <x v="544"/>
    <x v="525"/>
    <s v=""/>
    <s v="Reference"/>
    <s v="2010-04-02"/>
    <s v="2015-07-15"/>
    <s v="This reference substance is part of a complete list as specified in the regulation or standard indicated in the BasisDescription field of the DSL entry"/>
  </r>
  <r>
    <s v="R00101"/>
    <x v="30"/>
    <x v="545"/>
    <x v="526"/>
    <s v=""/>
    <s v="Reference"/>
    <s v="2010-04-02"/>
    <s v=""/>
    <s v=""/>
  </r>
  <r>
    <s v="R00277"/>
    <x v="25"/>
    <x v="546"/>
    <x v="527"/>
    <s v=""/>
    <s v="Reference"/>
    <s v="2010-04-02"/>
    <s v=""/>
    <s v=""/>
  </r>
  <r>
    <s v="R01392"/>
    <x v="1"/>
    <x v="547"/>
    <x v="528"/>
    <s v=""/>
    <s v="Reference"/>
    <s v="2023-01-17"/>
    <s v="2023-01-17"/>
    <s v="This reference substance list provides examples and is not  a complete list_x000d__x000a_D26.00: Added new reference substance"/>
  </r>
  <r>
    <s v="R01147"/>
    <x v="1"/>
    <x v="548"/>
    <x v="529"/>
    <s v=""/>
    <s v="Reference"/>
    <s v="2023-01-17"/>
    <s v="2023-01-17"/>
    <s v="This reference substance list provides examples and is not  a complete list_x000d__x000a_D26.00: Added new reference substance"/>
  </r>
  <r>
    <s v="R01144"/>
    <x v="1"/>
    <x v="549"/>
    <x v="530"/>
    <s v=""/>
    <s v="Reference"/>
    <s v="2023-01-17"/>
    <s v="2023-01-17"/>
    <s v="This reference substance list provides examples and is not  a complete list_x000d__x000a_D26.00: Added new reference substance"/>
  </r>
  <r>
    <s v="R01148"/>
    <x v="1"/>
    <x v="550"/>
    <x v="531"/>
    <s v=""/>
    <s v="Reference"/>
    <s v="2023-01-17"/>
    <s v="2023-01-17"/>
    <s v="This reference substance list provides examples and is not  a complete list_x000d__x000a_D26.00: Added new reference substance"/>
  </r>
  <r>
    <s v="R01321"/>
    <x v="1"/>
    <x v="551"/>
    <x v="532"/>
    <s v=""/>
    <s v="Reference"/>
    <s v="2023-01-17"/>
    <s v="2023-01-17"/>
    <s v="This reference substance list provides examples and is not  a complete list_x000d__x000a_D26.00: Added new reference substance"/>
  </r>
  <r>
    <s v="R01322"/>
    <x v="1"/>
    <x v="552"/>
    <x v="533"/>
    <s v=""/>
    <s v="Reference"/>
    <s v="2023-01-17"/>
    <s v="2023-01-17"/>
    <s v="This reference substance list provides examples and is not  a complete list_x000d__x000a_D26.00: Added new reference substance"/>
  </r>
  <r>
    <s v="R01231"/>
    <x v="1"/>
    <x v="553"/>
    <x v="534"/>
    <s v=""/>
    <s v="Reference"/>
    <s v="2023-01-17"/>
    <s v="2023-01-17"/>
    <s v="This reference substance list provides examples and is not  a complete list_x000d__x000a_D26.00: Added new reference substance"/>
  </r>
  <r>
    <s v="R01323"/>
    <x v="1"/>
    <x v="554"/>
    <x v="535"/>
    <s v=""/>
    <s v="Reference"/>
    <s v="2023-01-17"/>
    <s v="2023-01-17"/>
    <s v="This reference substance list provides examples and is not  a complete list_x000d__x000a_D26.00: Added new reference substance"/>
  </r>
  <r>
    <s v="R00009"/>
    <x v="11"/>
    <x v="555"/>
    <x v="536"/>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1333"/>
    <x v="1"/>
    <x v="556"/>
    <x v="537"/>
    <s v=""/>
    <s v="Reference"/>
    <s v="2023-01-17"/>
    <s v="2023-01-17"/>
    <s v="This reference substance list provides examples and is not  a complete list_x000d__x000a_D26.00: Added new reference substance"/>
  </r>
  <r>
    <s v="R01355"/>
    <x v="1"/>
    <x v="557"/>
    <x v="538"/>
    <s v=""/>
    <s v="Reference"/>
    <s v="2023-01-17"/>
    <s v="2023-01-17"/>
    <s v="This reference substance list provides examples and is not  a complete list_x000d__x000a_D26.00: Added new reference substance"/>
  </r>
  <r>
    <s v="R01332"/>
    <x v="1"/>
    <x v="558"/>
    <x v="539"/>
    <s v=""/>
    <s v="Reference"/>
    <s v="2023-01-17"/>
    <s v="2023-01-17"/>
    <s v="This reference substance list provides examples and is not  a complete list_x000d__x000a_D26.00: Added new reference substance"/>
  </r>
  <r>
    <s v="R01237"/>
    <x v="1"/>
    <x v="559"/>
    <x v="540"/>
    <s v=""/>
    <s v="Reference"/>
    <s v="2023-01-17"/>
    <s v="2023-01-17"/>
    <s v="This reference substance list provides examples and is not  a complete list_x000d__x000a_D26.00: Added new reference substance"/>
  </r>
  <r>
    <s v="R00290"/>
    <x v="31"/>
    <x v="560"/>
    <x v="541"/>
    <s v="BBP; 1,2-Benzenedicarboxylic acid, butyl phenylmethyl ester"/>
    <s v="Reference"/>
    <s v="2010-04-02"/>
    <s v="2019-07-21"/>
    <s v="This reference substance is part of a complete list as specified in the regulation or standard indicated in the BasisDescription field of the DSL entry.  _x000d__x000a_Reporting is based on the sum of the phthalates in the selected group._x000d__x000a_D18.00: Added DIBP to substance group name"/>
  </r>
  <r>
    <s v="R01109"/>
    <x v="1"/>
    <x v="561"/>
    <x v="542"/>
    <s v=""/>
    <s v="Reference"/>
    <s v="2023-01-17"/>
    <s v="2023-01-17"/>
    <s v="This reference substance list provides examples and is not  a complete list_x000d__x000a_D26.00: Added new reference substance"/>
  </r>
  <r>
    <s v="R00149"/>
    <x v="7"/>
    <x v="562"/>
    <x v="543"/>
    <s v=""/>
    <s v="Reference"/>
    <s v="2010-04-02"/>
    <s v="2018-01-15"/>
    <s v="This reference substance is part of a complete list as specified in the regulation or standard indicated in the BasisDescription field of the DSL entry_x000d__x000a_D15.00: Updated substance group name to align with the name in  the EU REACH Candidate List of SVHCs for Authorisation_x000d__x000a_D15.00: corrected the CAS number_x000d__x000a_D8.00: Substance group name modified to match with Candidate list for European REACH Regulation No. 1907/2006/EC."/>
  </r>
  <r>
    <s v="R00546"/>
    <x v="5"/>
    <x v="562"/>
    <x v="543"/>
    <s v=""/>
    <s v="Reference"/>
    <s v="2021-01-19"/>
    <s v="2021-01-19"/>
    <s v="D21.00: Added new reference substance"/>
  </r>
  <r>
    <s v="R00008"/>
    <x v="11"/>
    <x v="563"/>
    <x v="544"/>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292"/>
    <x v="31"/>
    <x v="564"/>
    <x v="545"/>
    <s v="DEHP; 1,2-Benzenedicarboxylic acid, bis(2-ethylhexyl) ester"/>
    <s v="Reference"/>
    <s v="2010-04-02"/>
    <s v="2019-07-21"/>
    <s v="This reference substance is part of a complete list as specified in the regulation or standard indicated in the BasisDescription field of the DSL entry.  _x000d__x000a_Reporting is based on the sum of the phthalates in the selected group._x000d__x000a_D18.00: Added DIBP to substance group name"/>
  </r>
  <r>
    <s v="R01466"/>
    <x v="32"/>
    <x v="565"/>
    <x v="546"/>
    <s v="TBPH; BEHTP; BEH-TEBP"/>
    <s v="Reference"/>
    <s v="2023-01-17"/>
    <s v="2023-01-17"/>
    <s v="This reference substance list provides examples and is not  a complete list_x000d__x000a_D26.00: Added new reference substance"/>
  </r>
  <r>
    <s v="R00063"/>
    <x v="8"/>
    <x v="566"/>
    <x v="546"/>
    <s v=""/>
    <s v="Reference"/>
    <s v="2010-04-02"/>
    <s v="2013-06-10"/>
    <s v=""/>
  </r>
  <r>
    <s v="R00601"/>
    <x v="5"/>
    <x v="566"/>
    <x v="546"/>
    <s v=""/>
    <s v="Reference"/>
    <s v="2021-01-19"/>
    <s v="2021-01-19"/>
    <s v="D21.00: Added new reference substance"/>
  </r>
  <r>
    <s v="R00814"/>
    <x v="0"/>
    <x v="567"/>
    <x v="547"/>
    <s v=""/>
    <s v="Reference"/>
    <s v="2022-07-15"/>
    <s v="2022-07-15"/>
    <s v="D25.00: Added new reference substance"/>
  </r>
  <r>
    <s v="R00817"/>
    <x v="0"/>
    <x v="568"/>
    <x v="548"/>
    <s v=""/>
    <s v="Reference"/>
    <s v="2022-07-15"/>
    <s v="2022-07-15"/>
    <s v="D25.00: Added new reference substance"/>
  </r>
  <r>
    <s v="R00979"/>
    <x v="1"/>
    <x v="569"/>
    <x v="549"/>
    <s v=""/>
    <s v="Reference"/>
    <s v="2023-01-17"/>
    <s v="2023-01-17"/>
    <s v="This reference substance list provides examples and is not  a complete list_x000d__x000a_D26.00: Added new reference substance"/>
  </r>
  <r>
    <s v="R01581"/>
    <x v="2"/>
    <x v="570"/>
    <x v="550"/>
    <s v=""/>
    <s v="Reference"/>
    <s v="2024-07-21"/>
    <s v="2024-07-21"/>
    <s v="D29.00: Added new reference substance"/>
  </r>
  <r>
    <s v="R01050"/>
    <x v="1"/>
    <x v="571"/>
    <x v="550"/>
    <s v=""/>
    <s v="Reference"/>
    <s v="2023-01-17"/>
    <s v="2023-01-17"/>
    <s v="This reference substance list provides examples and is not  a complete list_x000d__x000a_D26.00: Added new reference substance"/>
  </r>
  <r>
    <s v="R00062"/>
    <x v="8"/>
    <x v="572"/>
    <x v="551"/>
    <s v=""/>
    <s v="Reference"/>
    <s v="2010-04-02"/>
    <s v="2013-06-10"/>
    <s v=""/>
  </r>
  <r>
    <s v="R00651"/>
    <x v="5"/>
    <x v="572"/>
    <x v="551"/>
    <s v=""/>
    <s v="Reference"/>
    <s v="2021-01-19"/>
    <s v="2021-01-19"/>
    <s v="D21.00: Added new reference substance"/>
  </r>
  <r>
    <s v="R00926"/>
    <x v="1"/>
    <x v="573"/>
    <x v="552"/>
    <s v=""/>
    <s v="Reference"/>
    <s v="2023-01-17"/>
    <s v="2023-01-17"/>
    <s v="This reference substance list provides examples and is not  a complete list_x000d__x000a_D26.00: Added new reference substance"/>
  </r>
  <r>
    <s v="R00352"/>
    <x v="33"/>
    <x v="574"/>
    <x v="553"/>
    <s v=""/>
    <s v="Reference"/>
    <s v="2010-04-02"/>
    <s v=""/>
    <s v="When two reporting thresholds are listed, the manufacturer needs to evaluate their products against both thresholds.  Reporting is required if one or both thresholds are exceeded."/>
  </r>
  <r>
    <s v="R00350"/>
    <x v="33"/>
    <x v="575"/>
    <x v="554"/>
    <s v=""/>
    <s v="Reference"/>
    <s v="2010-04-02"/>
    <s v=""/>
    <s v="When two reporting thresholds are listed, the manufacturer needs to evaluate their products against both thresholds.  Reporting is required if one or both thresholds are exceeded."/>
  </r>
  <r>
    <s v="R00358"/>
    <x v="33"/>
    <x v="576"/>
    <x v="555"/>
    <s v=""/>
    <s v="Reference"/>
    <s v="2010-04-02"/>
    <s v=""/>
    <s v="When two reporting thresholds are listed, the manufacturer needs to evaluate their products against both thresholds.  Reporting is required if one or both thresholds are exceeded."/>
  </r>
  <r>
    <s v="R00355"/>
    <x v="33"/>
    <x v="577"/>
    <x v="556"/>
    <s v=""/>
    <s v="Reference"/>
    <s v="2010-04-02"/>
    <s v=""/>
    <s v="When two reporting thresholds are listed, the manufacturer needs to evaluate their products against both thresholds.  Reporting is required if one or both thresholds are exceeded."/>
  </r>
  <r>
    <s v="R01048"/>
    <x v="1"/>
    <x v="578"/>
    <x v="557"/>
    <s v=""/>
    <s v="Reference"/>
    <s v="2023-01-17"/>
    <s v="2023-01-17"/>
    <s v="This reference substance list provides examples and is not  a complete list_x000d__x000a_D26.00: Added new reference substance"/>
  </r>
  <r>
    <s v="R00768"/>
    <x v="0"/>
    <x v="579"/>
    <x v="557"/>
    <s v=""/>
    <s v="Reference"/>
    <s v="2022-07-15"/>
    <s v="2022-07-15"/>
    <s v="D25.00: Added new reference substance"/>
  </r>
  <r>
    <s v="R00726"/>
    <x v="34"/>
    <x v="580"/>
    <x v="558"/>
    <s v=""/>
    <s v="Reference"/>
    <s v="2021-07-16"/>
    <s v="2021-07-16"/>
    <s v="D23.00: Added new reference substance"/>
  </r>
  <r>
    <s v="R00730"/>
    <x v="34"/>
    <x v="581"/>
    <x v="559"/>
    <s v=""/>
    <s v="Reference"/>
    <s v="2021-07-16"/>
    <s v="2021-07-16"/>
    <s v="D23.00: Added new reference substance"/>
  </r>
  <r>
    <s v="R00725"/>
    <x v="34"/>
    <x v="582"/>
    <x v="560"/>
    <s v=""/>
    <s v="Reference"/>
    <s v="2021-07-16"/>
    <s v="2021-07-16"/>
    <s v="D23.00: Added new reference substance"/>
  </r>
  <r>
    <s v="R00728"/>
    <x v="34"/>
    <x v="583"/>
    <x v="561"/>
    <s v=""/>
    <s v="Reference"/>
    <s v="2021-07-16"/>
    <s v="2021-07-16"/>
    <s v="D23.00: Added new reference substance"/>
  </r>
  <r>
    <s v="R00049"/>
    <x v="8"/>
    <x v="584"/>
    <x v="562"/>
    <s v=""/>
    <s v="Reference"/>
    <s v="2010-04-02"/>
    <s v="2013-06-10"/>
    <s v=""/>
  </r>
  <r>
    <s v="R00050"/>
    <x v="8"/>
    <x v="584"/>
    <x v="563"/>
    <s v=""/>
    <s v="Reference"/>
    <s v="2010-04-02"/>
    <s v="2013-06-10"/>
    <s v=""/>
  </r>
  <r>
    <s v="R00548"/>
    <x v="5"/>
    <x v="584"/>
    <x v="563"/>
    <s v=""/>
    <s v="Reference"/>
    <s v="2021-01-19"/>
    <s v="2021-01-19"/>
    <s v="D21.00: Added new reference substance"/>
  </r>
  <r>
    <s v="R00555"/>
    <x v="5"/>
    <x v="584"/>
    <x v="562"/>
    <s v=""/>
    <s v="Reference"/>
    <s v="2021-01-19"/>
    <s v="2021-01-19"/>
    <s v="D21.00: Added new reference substance"/>
  </r>
  <r>
    <s v="R00032"/>
    <x v="8"/>
    <x v="585"/>
    <x v="6"/>
    <s v=""/>
    <s v="Reference"/>
    <s v="2010-04-02"/>
    <s v="2013-06-10"/>
    <s v=""/>
  </r>
  <r>
    <s v="R00521"/>
    <x v="5"/>
    <x v="585"/>
    <x v="6"/>
    <s v=""/>
    <s v="Reference"/>
    <s v="2021-01-19"/>
    <s v="2021-01-19"/>
    <s v="D21.00: Added new reference substance"/>
  </r>
  <r>
    <s v="R00033"/>
    <x v="8"/>
    <x v="586"/>
    <x v="6"/>
    <s v=""/>
    <s v="Reference"/>
    <s v="2010-04-02"/>
    <s v="2013-06-10"/>
    <s v=""/>
  </r>
  <r>
    <s v="R00522"/>
    <x v="5"/>
    <x v="586"/>
    <x v="6"/>
    <s v=""/>
    <s v="Reference"/>
    <s v="2021-01-19"/>
    <s v="2021-01-19"/>
    <s v="D21.00: Added new reference substance"/>
  </r>
  <r>
    <s v="R00034"/>
    <x v="8"/>
    <x v="587"/>
    <x v="6"/>
    <s v=""/>
    <s v="Reference"/>
    <s v="2010-04-02"/>
    <s v="2013-06-10"/>
    <s v=""/>
  </r>
  <r>
    <s v="R00523"/>
    <x v="5"/>
    <x v="587"/>
    <x v="6"/>
    <s v=""/>
    <s v="Reference"/>
    <s v="2021-01-19"/>
    <s v="2021-01-19"/>
    <s v="D21.00: Added new reference substance"/>
  </r>
  <r>
    <s v="R00035"/>
    <x v="8"/>
    <x v="588"/>
    <x v="6"/>
    <s v=""/>
    <s v="Reference"/>
    <s v="2010-04-02"/>
    <s v="2013-06-10"/>
    <s v=""/>
  </r>
  <r>
    <s v="R00524"/>
    <x v="5"/>
    <x v="588"/>
    <x v="6"/>
    <s v=""/>
    <s v="Reference"/>
    <s v="2021-01-19"/>
    <s v="2021-01-19"/>
    <s v="D21.00: Added new reference substance"/>
  </r>
  <r>
    <s v="R00036"/>
    <x v="8"/>
    <x v="589"/>
    <x v="6"/>
    <s v=""/>
    <s v="Reference"/>
    <s v="2010-04-02"/>
    <s v="2013-06-10"/>
    <s v=""/>
  </r>
  <r>
    <s v="R00525"/>
    <x v="5"/>
    <x v="589"/>
    <x v="6"/>
    <s v=""/>
    <s v="Reference"/>
    <s v="2021-01-19"/>
    <s v="2021-01-19"/>
    <s v="D21.00: Added new reference substance"/>
  </r>
  <r>
    <s v="R00037"/>
    <x v="8"/>
    <x v="590"/>
    <x v="6"/>
    <s v=""/>
    <s v="Reference"/>
    <s v="2010-04-02"/>
    <s v="2013-06-10"/>
    <s v=""/>
  </r>
  <r>
    <s v="R00526"/>
    <x v="5"/>
    <x v="590"/>
    <x v="6"/>
    <s v=""/>
    <s v="Reference"/>
    <s v="2021-01-19"/>
    <s v="2021-01-19"/>
    <s v="D21.00: Added new reference substance"/>
  </r>
  <r>
    <s v="R00077"/>
    <x v="8"/>
    <x v="591"/>
    <x v="564"/>
    <s v=""/>
    <s v="Reference"/>
    <s v="2010-04-02"/>
    <s v="2013-06-10"/>
    <s v=""/>
  </r>
  <r>
    <s v="R00704"/>
    <x v="5"/>
    <x v="591"/>
    <x v="564"/>
    <s v=""/>
    <s v="Reference"/>
    <s v="2021-01-19"/>
    <s v="2021-01-19"/>
    <s v="D21.00: Added new reference substance"/>
  </r>
  <r>
    <s v="R00076"/>
    <x v="8"/>
    <x v="592"/>
    <x v="565"/>
    <s v=""/>
    <s v="Reference"/>
    <s v="2010-04-02"/>
    <s v="2013-06-10"/>
    <s v=""/>
  </r>
  <r>
    <s v="R00696"/>
    <x v="5"/>
    <x v="592"/>
    <x v="565"/>
    <s v=""/>
    <s v="Reference"/>
    <s v="2021-01-19"/>
    <s v="2021-01-19"/>
    <s v="D21.00: Added new reference substance"/>
  </r>
  <r>
    <s v="R00197"/>
    <x v="3"/>
    <x v="593"/>
    <x v="566"/>
    <s v="(Halon-1211)"/>
    <s v="Reference"/>
    <s v="2010-04-02"/>
    <s v=""/>
    <s v="These substances may contain further isomers that are not listed here. Isomers with CAS_x000d__x000a_numbers have been included when available."/>
  </r>
  <r>
    <s v="R00195"/>
    <x v="3"/>
    <x v="594"/>
    <x v="567"/>
    <s v="(Halon-1011)"/>
    <s v="Reference"/>
    <s v="2010-04-02"/>
    <s v=""/>
    <s v="These substances may contain further isomers that are not listed here. Isomers with CAS_x000d__x000a_numbers have been included when available."/>
  </r>
  <r>
    <s v="R00218"/>
    <x v="3"/>
    <x v="595"/>
    <x v="568"/>
    <s v="(HBFC-142 B1)"/>
    <s v="Reference"/>
    <s v="2010-04-02"/>
    <s v=""/>
    <s v="These substances may contain further isomers that are not listed here. Isomers with CAS_x000d__x000a_numbers have been included when available."/>
  </r>
  <r>
    <s v="R00208"/>
    <x v="3"/>
    <x v="596"/>
    <x v="569"/>
    <s v="(HBFC-22 B1)"/>
    <s v="Reference"/>
    <s v="2010-04-02"/>
    <s v=""/>
    <s v="These substances may contain further isomers that are not listed here. Isomers with CAS_x000d__x000a_numbers have been included when available."/>
  </r>
  <r>
    <s v="R00239"/>
    <x v="3"/>
    <x v="597"/>
    <x v="6"/>
    <s v="(HBFC-262 B1)"/>
    <s v="Reference"/>
    <s v="2010-04-02"/>
    <s v=""/>
    <s v="These substances may contain further isomers that are not listed here. Isomers with CAS_x000d__x000a_numbers have been included when available."/>
  </r>
  <r>
    <s v="R00311"/>
    <x v="35"/>
    <x v="598"/>
    <x v="570"/>
    <s v=""/>
    <s v="Reference"/>
    <s v="2010-04-02"/>
    <s v="2019-07-21"/>
    <s v="D18.00: DSG name updated; _x000d__x000a_Substance group name modified in D4.00 to exactly match with naming of declarable substance group"/>
  </r>
  <r>
    <s v="R00530"/>
    <x v="5"/>
    <x v="598"/>
    <x v="570"/>
    <s v=""/>
    <s v="Reference"/>
    <s v="2021-01-19"/>
    <s v="2021-01-19"/>
    <s v="D21.00: Added new reference substance"/>
  </r>
  <r>
    <s v="R00203"/>
    <x v="3"/>
    <x v="599"/>
    <x v="571"/>
    <s v="(ethyl bromide)"/>
    <s v="Reference"/>
    <s v="2010-04-02"/>
    <s v=""/>
    <s v="These substances may contain further isomers that are not listed here. Isomers with CAS_x000d__x000a_numbers have been included when available."/>
  </r>
  <r>
    <s v="R00219"/>
    <x v="3"/>
    <x v="600"/>
    <x v="572"/>
    <s v="(HBFC-151 B1)"/>
    <s v="Reference"/>
    <s v="2010-04-02"/>
    <s v=""/>
    <s v="These substances may contain further isomers that are not listed here. Isomers with CAS_x000d__x000a_numbers have been included when available."/>
  </r>
  <r>
    <s v="R00209"/>
    <x v="3"/>
    <x v="601"/>
    <x v="573"/>
    <s v="(HBFC-31 B1)"/>
    <s v="Reference"/>
    <s v="2010-04-02"/>
    <s v=""/>
    <s v="These substances may contain further isomers that are not listed here. Isomers with CAS_x000d__x000a_numbers have been included when available."/>
  </r>
  <r>
    <s v="R00240"/>
    <x v="3"/>
    <x v="602"/>
    <x v="574"/>
    <s v="(HBFC-271 B1)"/>
    <s v="Reference"/>
    <s v="2010-04-02"/>
    <s v=""/>
    <s v="These substances may contain further isomers that are not listed here. Isomers with CAS_x000d__x000a_numbers have been included when available."/>
  </r>
  <r>
    <s v="R00225"/>
    <x v="3"/>
    <x v="603"/>
    <x v="575"/>
    <s v="(HBFC-226 B1)"/>
    <s v="Reference"/>
    <s v="2010-04-02"/>
    <s v=""/>
    <s v="These substances may contain further isomers that are not listed here. Isomers with CAS_x000d__x000a_numbers have been included when available."/>
  </r>
  <r>
    <s v="R00202"/>
    <x v="3"/>
    <x v="604"/>
    <x v="576"/>
    <s v="(methyl bromide)"/>
    <s v="Reference"/>
    <s v="2010-04-02"/>
    <s v=""/>
    <s v="These substances may contain further isomers that are not listed here. Isomers with CAS_x000d__x000a_numbers have been included when available."/>
  </r>
  <r>
    <s v="R00230"/>
    <x v="3"/>
    <x v="605"/>
    <x v="577"/>
    <s v="(HBFC-235 B1)"/>
    <s v="Reference"/>
    <s v="2010-04-02"/>
    <s v=""/>
    <s v="These substances may contain further isomers that are not listed here. Isomers with CAS_x000d__x000a_numbers have been included when available."/>
  </r>
  <r>
    <s v="R00213"/>
    <x v="3"/>
    <x v="606"/>
    <x v="578"/>
    <s v="(HBFC-124 B1)"/>
    <s v="Reference"/>
    <s v="2010-04-02"/>
    <s v=""/>
    <s v="These substances may contain further isomers that are not listed here. Isomers with CAS_x000d__x000a_numbers have been included when available."/>
  </r>
  <r>
    <s v="R00234"/>
    <x v="3"/>
    <x v="607"/>
    <x v="579"/>
    <s v="(HBFC-244 B1)"/>
    <s v="Reference"/>
    <s v="2010-04-02"/>
    <s v=""/>
    <s v="These substances may contain further isomers that are not listed here. Isomers with CAS_x000d__x000a_numbers have been included when available."/>
  </r>
  <r>
    <s v="R00216"/>
    <x v="3"/>
    <x v="608"/>
    <x v="580"/>
    <s v="(HBFC-133 B1)"/>
    <s v="Reference"/>
    <s v="2010-04-02"/>
    <s v=""/>
    <s v="These substances may contain further isomers that are not listed here. Isomers with CAS_x000d__x000a_numbers have been included when available."/>
  </r>
  <r>
    <s v="R00198"/>
    <x v="3"/>
    <x v="609"/>
    <x v="581"/>
    <s v="(Halon-1301)"/>
    <s v="Reference"/>
    <s v="2010-04-02"/>
    <s v=""/>
    <s v="These substances may contain further isomers that are not listed here. Isomers with CAS_x000d__x000a_numbers have been included when available."/>
  </r>
  <r>
    <s v="R00237"/>
    <x v="3"/>
    <x v="610"/>
    <x v="582"/>
    <s v="(HBFC-253 B1)"/>
    <s v="Reference"/>
    <s v="2010-04-02"/>
    <s v=""/>
    <s v="These substances may contain further isomers that are not listed here. Isomers with CAS_x000d__x000a_numbers have been included when available."/>
  </r>
  <r>
    <s v="R01439"/>
    <x v="1"/>
    <x v="611"/>
    <x v="583"/>
    <s v=""/>
    <s v="Reference"/>
    <s v="2023-01-17"/>
    <s v="2023-07-22"/>
    <s v="This reference substance list provides examples and is not  a complete list_x000d__x000a_D27.00: Correction made to substance name_x000d__x000a_D26.00: Added new reference substance"/>
  </r>
  <r>
    <s v="R00917"/>
    <x v="1"/>
    <x v="612"/>
    <x v="584"/>
    <s v=""/>
    <s v="Reference"/>
    <s v="2023-01-17"/>
    <s v="2023-01-17"/>
    <s v="This reference substance list provides examples and is not  a complete list_x000d__x000a_D26.00: Added new reference substance"/>
  </r>
  <r>
    <s v="R00916"/>
    <x v="1"/>
    <x v="613"/>
    <x v="585"/>
    <s v=""/>
    <s v="Reference"/>
    <s v="2023-01-17"/>
    <s v="2023-01-17"/>
    <s v="This reference substance list provides examples and is not  a complete list_x000d__x000a_D26.00: Added new reference substance"/>
  </r>
  <r>
    <s v="R00876"/>
    <x v="1"/>
    <x v="614"/>
    <x v="586"/>
    <s v=""/>
    <s v="Reference"/>
    <s v="2023-01-17"/>
    <s v="2023-01-17"/>
    <s v="This reference substance list provides examples and is not  a complete list_x000d__x000a_D26.00: Added new reference substance"/>
  </r>
  <r>
    <s v="R00859"/>
    <x v="1"/>
    <x v="615"/>
    <x v="587"/>
    <s v=""/>
    <s v="Reference"/>
    <s v="2023-01-17"/>
    <s v="2023-01-17"/>
    <s v="This reference substance list provides examples and is not  a complete list_x000d__x000a_D26.00: Added new reference substance"/>
  </r>
  <r>
    <s v="R00915"/>
    <x v="1"/>
    <x v="616"/>
    <x v="588"/>
    <s v=""/>
    <s v="Reference"/>
    <s v="2023-01-17"/>
    <s v="2023-01-17"/>
    <s v="This reference substance list provides examples and is not  a complete list_x000d__x000a_D26.00: Added new reference substance"/>
  </r>
  <r>
    <s v="R00096"/>
    <x v="36"/>
    <x v="617"/>
    <x v="589"/>
    <s v=""/>
    <s v="Reference"/>
    <s v="2010-04-02"/>
    <s v=""/>
    <s v=""/>
  </r>
  <r>
    <s v="R00097"/>
    <x v="36"/>
    <x v="618"/>
    <x v="590"/>
    <s v=""/>
    <s v="Reference"/>
    <s v="2010-04-02"/>
    <s v=""/>
    <s v=""/>
  </r>
  <r>
    <s v="R00098"/>
    <x v="36"/>
    <x v="619"/>
    <x v="591"/>
    <s v=""/>
    <s v="Reference"/>
    <s v="2010-04-02"/>
    <s v=""/>
    <s v=""/>
  </r>
  <r>
    <s v="R00102"/>
    <x v="30"/>
    <x v="620"/>
    <x v="592"/>
    <s v=""/>
    <s v="Reference"/>
    <s v="2010-04-02"/>
    <s v=""/>
    <s v=""/>
  </r>
  <r>
    <s v="R00855"/>
    <x v="1"/>
    <x v="621"/>
    <x v="593"/>
    <s v=""/>
    <s v="Reference"/>
    <s v="2023-01-17"/>
    <s v="2023-01-17"/>
    <s v="This reference substance list provides examples and is not  a complete list_x000d__x000a_D26.00: Added new reference substance"/>
  </r>
  <r>
    <s v="R01284"/>
    <x v="1"/>
    <x v="622"/>
    <x v="594"/>
    <s v=""/>
    <s v="Reference"/>
    <s v="2023-01-17"/>
    <s v="2023-01-17"/>
    <s v="This reference substance list provides examples and is not  a complete list_x000d__x000a_D26.00: Added new reference substance"/>
  </r>
  <r>
    <s v="R01175"/>
    <x v="1"/>
    <x v="623"/>
    <x v="595"/>
    <s v=""/>
    <s v="Reference"/>
    <s v="2023-01-17"/>
    <s v="2023-01-17"/>
    <s v="This reference substance list provides examples and is not  a complete list_x000d__x000a_D26.00: Added new reference substance"/>
  </r>
  <r>
    <s v="R01467"/>
    <x v="17"/>
    <x v="624"/>
    <x v="596"/>
    <s v=""/>
    <s v="Reference"/>
    <s v="2024-01-23"/>
    <s v="2024-01-23"/>
    <s v="D28.00: Added new reference substance"/>
  </r>
  <r>
    <s v="R00958"/>
    <x v="1"/>
    <x v="625"/>
    <x v="597"/>
    <s v=""/>
    <s v="Reference"/>
    <s v="2023-01-17"/>
    <s v="2023-01-17"/>
    <s v="This reference substance list provides examples and is not  a complete list_x000d__x000a_D26.00: Added new reference substance"/>
  </r>
  <r>
    <s v="R00332"/>
    <x v="21"/>
    <x v="626"/>
    <x v="598"/>
    <s v=""/>
    <s v="Reference"/>
    <s v="2010-04-02"/>
    <s v=""/>
    <s v=""/>
  </r>
  <r>
    <s v="R00082"/>
    <x v="8"/>
    <x v="627"/>
    <x v="599"/>
    <s v=""/>
    <s v="Reference"/>
    <s v="2010-04-02"/>
    <s v="2013-06-10"/>
    <s v=""/>
  </r>
  <r>
    <s v="R00540"/>
    <x v="5"/>
    <x v="627"/>
    <x v="599"/>
    <s v=""/>
    <s v="Reference"/>
    <s v="2021-01-19"/>
    <s v="2021-01-19"/>
    <s v="D21.00: Added new reference substance"/>
  </r>
  <r>
    <s v="R01570"/>
    <x v="33"/>
    <x v="628"/>
    <x v="600"/>
    <s v=""/>
    <s v="Reference"/>
    <s v="2010-04-02"/>
    <s v="2024-01-23"/>
    <s v="D28.00: Splitting R00359 into 1(one) CAS per 1(one) Cell; When two reporting thresholds are listed, the manufacturer needs to evaluate their products against both thresholds.  Reporting is required if one or both thresholds are exceeded."/>
  </r>
  <r>
    <s v="R00252"/>
    <x v="3"/>
    <x v="629"/>
    <x v="601"/>
    <s v="(HCFC-142)"/>
    <s v="Reference"/>
    <s v="2010-04-02"/>
    <s v="2024-01-23"/>
    <s v="D28.00: Splitting R00252 into 1(one) CAS per 1(one) Cell; These substances may contain further isomers that are not listed here. Isomers with CAS_x000d__x000a_numbers have been included when available."/>
  </r>
  <r>
    <s v="R00242"/>
    <x v="3"/>
    <x v="630"/>
    <x v="602"/>
    <s v="(HCFC-22)"/>
    <s v="Reference"/>
    <s v="2010-04-02"/>
    <s v=""/>
    <s v="These substances may contain further isomers that are not listed here. Isomers with CAS_x000d__x000a_numbers have been included when available."/>
  </r>
  <r>
    <s v="R00273"/>
    <x v="3"/>
    <x v="631"/>
    <x v="603"/>
    <s v="(HCFC-262)"/>
    <s v="Reference"/>
    <s v="2010-04-02"/>
    <s v="2024-01-23"/>
    <s v="D28.00: Splitting R00273 into 1(one) CAS per 1(one) Cell; 2013-06-10: CAS Number for (HCFC-262fc) corrected_x000d__x000a_These substances may contain further isomers that are not listed here. Isomers with CAS_x000d__x000a_numbers have been included when available."/>
  </r>
  <r>
    <s v="R00253"/>
    <x v="3"/>
    <x v="632"/>
    <x v="604"/>
    <s v="(HCFC-151)"/>
    <s v="Reference"/>
    <s v="2010-04-02"/>
    <s v="2024-01-23"/>
    <s v="D28.00: Splitting R00253 into 1(one) CAS per 1(one) Cell; These substances may contain further isomers that are not listed here. Isomers with CAS_x000d__x000a_numbers have been included when available."/>
  </r>
  <r>
    <s v="R00243"/>
    <x v="3"/>
    <x v="633"/>
    <x v="605"/>
    <s v="(HCFC-31)"/>
    <s v="Reference"/>
    <s v="2010-04-02"/>
    <s v=""/>
    <s v="These substances may contain further isomers that are not listed here. Isomers with CAS_x000d__x000a_numbers have been included when available."/>
  </r>
  <r>
    <s v="R00274"/>
    <x v="3"/>
    <x v="634"/>
    <x v="606"/>
    <s v="(HCFC-271)"/>
    <s v="Reference"/>
    <s v="2010-04-02"/>
    <s v="2024-01-23"/>
    <s v="D28.00: Splitting R00274 into 1(one) CAS per 1(one) Cell; These substances may contain further isomers that are not listed here. Isomers with CAS_x000d__x000a_numbers have been included when available."/>
  </r>
  <r>
    <s v="R00194"/>
    <x v="3"/>
    <x v="635"/>
    <x v="607"/>
    <s v="(CFC-217)"/>
    <s v="Reference"/>
    <s v="2010-04-02"/>
    <s v=""/>
    <s v="These substances may contain further isomers that are not listed here. Isomers with CAS_x000d__x000a_numbers have been included when available."/>
  </r>
  <r>
    <s v="R00206"/>
    <x v="3"/>
    <x v="636"/>
    <x v="608"/>
    <s v="(methyl chloride)"/>
    <s v="Reference"/>
    <s v="2010-04-02"/>
    <s v="2013-06-10"/>
    <s v="2013-06-10:  incorrect CAS # was corrected_x000d__x000a_These substances may contain further isomers that are not listed here. Isomers with CAS_x000d__x000a_numbers have been included when available."/>
  </r>
  <r>
    <s v="R00401"/>
    <x v="6"/>
    <x v="637"/>
    <x v="609"/>
    <s v=""/>
    <s v="Reference"/>
    <s v="2016-03-28"/>
    <s v="2019-07-21"/>
    <s v="D18.00: DSG name updated_x000d__x000a_D11.00: Added reference substance.  1.Polychlorinated Napthalenes with 1(one) chlorine atoms.  2.This reference substance is part of a complete list as specified in the regulation or standard indicated in the BasisDescription field of the DSL entry"/>
  </r>
  <r>
    <s v="R00598"/>
    <x v="5"/>
    <x v="637"/>
    <x v="609"/>
    <s v=""/>
    <s v="Reference"/>
    <s v="2021-01-19"/>
    <s v="2021-01-19"/>
    <s v="D21.00: Added new reference substance"/>
  </r>
  <r>
    <s v="R00264"/>
    <x v="3"/>
    <x v="638"/>
    <x v="610"/>
    <s v="(HCFC-235)"/>
    <s v="Reference"/>
    <s v="2010-04-02"/>
    <s v="2024-01-23"/>
    <s v="D28.00: Splitting R00264 into 1(one) CAS per 1(one) Cell; These substances may contain further isomers that are not listed here. Isomers with CAS_x000d__x000a_numbers have been included when available."/>
  </r>
  <r>
    <s v="R00247"/>
    <x v="3"/>
    <x v="639"/>
    <x v="611"/>
    <s v="(HCFC-124)"/>
    <s v="Reference"/>
    <s v="2010-04-02"/>
    <s v="2024-01-23"/>
    <s v="D28.00: Splitting R00247 into 1(one) CAS per 1(one) Cell; These substances may contain further isomers that are not listed here. Isomers with CAS_x000d__x000a_numbers have been included when available."/>
  </r>
  <r>
    <s v="R00268"/>
    <x v="3"/>
    <x v="640"/>
    <x v="612"/>
    <s v="(HCFC-244)"/>
    <s v="Reference"/>
    <s v="2010-04-02"/>
    <s v="2024-01-23"/>
    <s v="D28.00: Splitting R00268 into 1(one) CAS per 1(one) Cell; These substances may contain further isomers that are not listed here. Isomers with CAS_x000d__x000a_numbers have been included when available."/>
  </r>
  <r>
    <s v="R00250"/>
    <x v="3"/>
    <x v="641"/>
    <x v="613"/>
    <s v="(HCFC-133)"/>
    <s v="Reference"/>
    <s v="2010-04-02"/>
    <s v="2024-01-23"/>
    <s v="D28.00: Splitting R00250 into 1(one) CAS per 1(one) Cell; These substances may contain further isomers that are not listed here. Isomers with CAS_x000d__x000a_numbers have been included when available."/>
  </r>
  <r>
    <s v="R01434"/>
    <x v="1"/>
    <x v="642"/>
    <x v="614"/>
    <s v="PCTFE"/>
    <s v="Reference"/>
    <s v="2023-01-17"/>
    <s v="2023-01-17"/>
    <s v="This reference substance list provides examples and is not  a complete list_x000d__x000a_D26.00: Added new reference substance"/>
  </r>
  <r>
    <s v="R00182"/>
    <x v="3"/>
    <x v="643"/>
    <x v="615"/>
    <s v="(CFC-13)"/>
    <s v="Reference"/>
    <s v="2010-04-02"/>
    <s v=""/>
    <s v="These substances may contain further isomers that are not listed here. Isomers with CAS_x000d__x000a_numbers have been included when available."/>
  </r>
  <r>
    <s v="R00271"/>
    <x v="3"/>
    <x v="644"/>
    <x v="616"/>
    <s v="(HCFC-253)"/>
    <s v="Reference"/>
    <s v="2010-04-02"/>
    <s v="2024-01-23"/>
    <s v="D28.00: Splitting R00271 into 1(one) CAS per 1(one) Cell; These substances may contain further isomers that are not listed here. Isomers with CAS_x000d__x000a_numbers have been included when available."/>
  </r>
  <r>
    <s v="R00976"/>
    <x v="1"/>
    <x v="645"/>
    <x v="617"/>
    <s v=""/>
    <s v="Reference"/>
    <s v="2023-01-17"/>
    <s v="2023-01-17"/>
    <s v="This reference substance list provides examples and is not  a complete list_x000d__x000a_D26.00: Added new reference substance"/>
  </r>
  <r>
    <s v="R01362"/>
    <x v="1"/>
    <x v="646"/>
    <x v="618"/>
    <s v=""/>
    <s v="Reference"/>
    <s v="2023-01-17"/>
    <s v="2023-01-17"/>
    <s v="This reference substance list provides examples and is not  a complete list_x000d__x000a_D26.00: Added new reference substance"/>
  </r>
  <r>
    <s v="R01361"/>
    <x v="1"/>
    <x v="647"/>
    <x v="619"/>
    <s v=""/>
    <s v="Reference"/>
    <s v="2023-01-17"/>
    <s v="2023-01-17"/>
    <s v="This reference substance list provides examples and is not  a complete list_x000d__x000a_D26.00: Added new reference substance"/>
  </r>
  <r>
    <s v="R01360"/>
    <x v="1"/>
    <x v="648"/>
    <x v="620"/>
    <s v=""/>
    <s v="Reference"/>
    <s v="2023-01-17"/>
    <s v="2023-01-17"/>
    <s v="This reference substance list provides examples and is not  a complete list_x000d__x000a_D26.00: Added new reference substance"/>
  </r>
  <r>
    <s v="R01359"/>
    <x v="1"/>
    <x v="649"/>
    <x v="621"/>
    <s v=""/>
    <s v="Reference"/>
    <s v="2023-01-17"/>
    <s v="2023-01-17"/>
    <s v="This reference substance list provides examples and is not  a complete list_x000d__x000a_D26.00: Added new reference substance"/>
  </r>
  <r>
    <s v="R00005"/>
    <x v="18"/>
    <x v="650"/>
    <x v="622"/>
    <s v=""/>
    <s v="Reference"/>
    <s v="2010-04-02"/>
    <s v="2015-07-15"/>
    <s v="This reference substance is part of a complete list as specified in the regulation or standard indicated in the BasisDescription field of the DSL entry"/>
  </r>
  <r>
    <s v="R00487"/>
    <x v="29"/>
    <x v="651"/>
    <x v="623"/>
    <s v="C.I. Pigment Green 50"/>
    <s v="Reference"/>
    <s v="2017-09-03"/>
    <s v="2017-09-03"/>
    <s v="Cobalt titanate green spinel may contain nickel_x000d__x000a_D13.00: Reference substance added"/>
  </r>
  <r>
    <s v="R00356"/>
    <x v="33"/>
    <x v="652"/>
    <x v="624"/>
    <s v=""/>
    <s v="Reference"/>
    <s v="2010-04-02"/>
    <s v="2019-07-21"/>
    <s v="When two reporting thresholds are listed, the manufacturer needs to evaluate their products against both thresholds.  Reporting is required if one or both thresholds are exceeded._x000d__x000a_D18.00: reference substance name corrected"/>
  </r>
  <r>
    <s v="R00006"/>
    <x v="18"/>
    <x v="653"/>
    <x v="625"/>
    <s v=""/>
    <s v="Reference"/>
    <s v="2010-04-02"/>
    <s v="2015-07-15"/>
    <s v="This reference substance is part of a complete list as specified in the regulation or standard indicated in the BasisDescription field of the DSL entry"/>
  </r>
  <r>
    <s v="R01207"/>
    <x v="1"/>
    <x v="654"/>
    <x v="626"/>
    <s v=""/>
    <s v="Reference"/>
    <s v="2023-01-17"/>
    <s v="2023-01-17"/>
    <s v="This reference substance list provides examples and is not  a complete list_x000d__x000a_D26.00: Added new reference substance"/>
  </r>
  <r>
    <s v="R01208"/>
    <x v="1"/>
    <x v="655"/>
    <x v="627"/>
    <s v=""/>
    <s v="Reference"/>
    <s v="2023-01-17"/>
    <s v="2023-01-17"/>
    <s v="This reference substance list provides examples and is not  a complete list_x000d__x000a_D26.00: Added new reference substance"/>
  </r>
  <r>
    <s v="R01246"/>
    <x v="1"/>
    <x v="656"/>
    <x v="628"/>
    <s v=""/>
    <s v="Reference"/>
    <s v="2023-01-17"/>
    <s v="2023-01-17"/>
    <s v="This reference substance list provides examples and is not  a complete list_x000d__x000a_D26.00: Added new reference substance"/>
  </r>
  <r>
    <s v="R01289"/>
    <x v="1"/>
    <x v="657"/>
    <x v="629"/>
    <s v=""/>
    <s v="Reference"/>
    <s v="2023-01-17"/>
    <s v="2023-01-17"/>
    <s v="This reference substance list provides examples and is not  a complete list_x000d__x000a_D26.00: Added new reference substance"/>
  </r>
  <r>
    <s v="R01287"/>
    <x v="1"/>
    <x v="658"/>
    <x v="630"/>
    <s v=""/>
    <s v="Reference"/>
    <s v="2023-01-17"/>
    <s v="2023-01-17"/>
    <s v="This reference substance list provides examples and is not  a complete list_x000d__x000a_D26.00: Added new reference substance"/>
  </r>
  <r>
    <s v="R01213"/>
    <x v="1"/>
    <x v="659"/>
    <x v="631"/>
    <s v=""/>
    <s v="Reference"/>
    <s v="2023-01-17"/>
    <s v="2023-01-17"/>
    <s v="This reference substance list provides examples and is not  a complete list_x000d__x000a_D26.00: Added new reference substance"/>
  </r>
  <r>
    <s v="R01328"/>
    <x v="1"/>
    <x v="660"/>
    <x v="632"/>
    <s v=""/>
    <s v="Reference"/>
    <s v="2023-01-17"/>
    <s v="2023-01-17"/>
    <s v="This reference substance list provides examples and is not  a complete list_x000d__x000a_D26.00: Added new reference substance"/>
  </r>
  <r>
    <s v="R01288"/>
    <x v="1"/>
    <x v="661"/>
    <x v="633"/>
    <s v=""/>
    <s v="Reference"/>
    <s v="2023-01-17"/>
    <s v="2023-01-17"/>
    <s v="This reference substance list provides examples and is not  a complete list_x000d__x000a_D26.00: Added new reference substance"/>
  </r>
  <r>
    <s v="R01286"/>
    <x v="1"/>
    <x v="662"/>
    <x v="634"/>
    <s v=""/>
    <s v="Reference"/>
    <s v="2023-01-17"/>
    <s v="2023-01-17"/>
    <s v="This reference substance list provides examples and is not  a complete list_x000d__x000a_D26.00: Added new reference substance"/>
  </r>
  <r>
    <s v="R00310"/>
    <x v="12"/>
    <x v="663"/>
    <x v="635"/>
    <s v=""/>
    <s v="Reference"/>
    <s v="2010-04-02"/>
    <s v="2019-07-21"/>
    <s v="D18.00: DSG name updated"/>
  </r>
  <r>
    <s v="R00552"/>
    <x v="5"/>
    <x v="663"/>
    <x v="635"/>
    <s v=""/>
    <s v="Reference"/>
    <s v="2021-01-19"/>
    <s v="2021-01-19"/>
    <s v="D21.00: Added new reference substance"/>
  </r>
  <r>
    <s v="R00318"/>
    <x v="35"/>
    <x v="664"/>
    <x v="636"/>
    <s v=""/>
    <s v="Reference"/>
    <s v="2010-04-02"/>
    <s v="2019-07-21"/>
    <s v="D18.00: DSG name updated; _x000d__x000a_Substance group name modified in D4.00 to exactly match with naming of declarable substance group"/>
  </r>
  <r>
    <s v="R00538"/>
    <x v="5"/>
    <x v="664"/>
    <x v="636"/>
    <s v=""/>
    <s v="Reference"/>
    <s v="2021-01-19"/>
    <s v="2021-01-19"/>
    <s v="D21.00: Added new reference substance"/>
  </r>
  <r>
    <s v="R00088"/>
    <x v="8"/>
    <x v="665"/>
    <x v="637"/>
    <s v=""/>
    <s v="Reference"/>
    <s v="2010-04-02"/>
    <s v="2013-06-10"/>
    <s v=""/>
  </r>
  <r>
    <s v="R00705"/>
    <x v="5"/>
    <x v="665"/>
    <x v="637"/>
    <s v=""/>
    <s v="Reference"/>
    <s v="2021-01-19"/>
    <s v="2021-01-19"/>
    <s v="D21.00: Added new reference substance"/>
  </r>
  <r>
    <s v="R00125"/>
    <x v="4"/>
    <x v="666"/>
    <x v="638"/>
    <s v="(PFC-31-10)"/>
    <s v="Reference"/>
    <s v="2010-04-02"/>
    <s v=""/>
    <s v=""/>
  </r>
  <r>
    <s v="R00780"/>
    <x v="0"/>
    <x v="667"/>
    <x v="639"/>
    <s v=""/>
    <s v="Reference"/>
    <s v="2022-07-15"/>
    <s v="2022-07-15"/>
    <s v="D25.00: Added new reference substance"/>
  </r>
  <r>
    <s v="R00791"/>
    <x v="0"/>
    <x v="668"/>
    <x v="640"/>
    <s v=""/>
    <s v="Reference"/>
    <s v="2022-07-15"/>
    <s v="2022-07-15"/>
    <s v="D25.00: Added new reference substance"/>
  </r>
  <r>
    <s v="R00758"/>
    <x v="0"/>
    <x v="669"/>
    <x v="641"/>
    <s v=""/>
    <s v="Reference"/>
    <s v="2022-07-15"/>
    <s v="2022-07-15"/>
    <s v="D25.00: Added new reference substance"/>
  </r>
  <r>
    <s v="R00748"/>
    <x v="23"/>
    <x v="670"/>
    <x v="642"/>
    <s v=""/>
    <s v="Reference"/>
    <s v="2022-07-15"/>
    <s v="2022-07-15"/>
    <s v="D25.00: Added new reference substance"/>
  </r>
  <r>
    <s v="R00868"/>
    <x v="1"/>
    <x v="671"/>
    <x v="643"/>
    <s v=""/>
    <s v="Reference"/>
    <s v="2023-01-17"/>
    <s v="2023-01-17"/>
    <s v="This reference substance list provides examples and is not  a complete list_x000d__x000a_D26.00: Added new reference substance"/>
  </r>
  <r>
    <s v="R00720"/>
    <x v="20"/>
    <x v="672"/>
    <x v="6"/>
    <s v=""/>
    <s v="Reference"/>
    <s v="2021-07-16"/>
    <s v="2021-07-16"/>
    <s v="D23.00: Added new reference substance; EC number: 950-299-5"/>
  </r>
  <r>
    <s v="R00839"/>
    <x v="1"/>
    <x v="673"/>
    <x v="644"/>
    <s v=""/>
    <s v="Reference"/>
    <s v="2023-01-17"/>
    <s v="2023-01-17"/>
    <s v="This reference substance list provides examples and is not  a complete list_x000d__x000a_D26.00: Added new reference substance"/>
  </r>
  <r>
    <s v="R00848"/>
    <x v="1"/>
    <x v="674"/>
    <x v="645"/>
    <s v=""/>
    <s v="Reference"/>
    <s v="2023-01-17"/>
    <s v="2023-01-17"/>
    <s v="This reference substance list provides examples and is not  a complete list_x000d__x000a_D26.00: Added new reference substance"/>
  </r>
  <r>
    <s v="R00824"/>
    <x v="0"/>
    <x v="675"/>
    <x v="646"/>
    <s v=""/>
    <s v="Reference"/>
    <s v="2022-07-15"/>
    <s v="2022-07-15"/>
    <s v="D25.00: Added new reference substance"/>
  </r>
  <r>
    <s v="R00849"/>
    <x v="1"/>
    <x v="675"/>
    <x v="646"/>
    <s v=""/>
    <s v="Reference"/>
    <s v="2023-01-17"/>
    <s v="2023-01-17"/>
    <s v="This reference substance list provides examples and is not  a complete list_x000d__x000a_D26.00: Added new reference substance"/>
  </r>
  <r>
    <s v="R00825"/>
    <x v="0"/>
    <x v="676"/>
    <x v="647"/>
    <s v=""/>
    <s v="Reference"/>
    <s v="2022-07-15"/>
    <s v="2022-07-15"/>
    <s v="D25.00: Added new reference substance"/>
  </r>
  <r>
    <s v="R00850"/>
    <x v="1"/>
    <x v="676"/>
    <x v="647"/>
    <s v=""/>
    <s v="Reference"/>
    <s v="2023-01-17"/>
    <s v="2023-01-17"/>
    <s v="This reference substance list provides examples and is not  a complete list_x000d__x000a_D26.00: Added new reference substance"/>
  </r>
  <r>
    <s v="R00826"/>
    <x v="0"/>
    <x v="677"/>
    <x v="648"/>
    <s v=""/>
    <s v="Reference"/>
    <s v="2022-07-15"/>
    <s v="2022-07-15"/>
    <s v="D25.00: Added new reference substance"/>
  </r>
  <r>
    <s v="R00851"/>
    <x v="1"/>
    <x v="677"/>
    <x v="648"/>
    <s v=""/>
    <s v="Reference"/>
    <s v="2023-01-17"/>
    <s v="2023-01-17"/>
    <s v="This reference substance list provides examples and is not  a complete list_x000d__x000a_D26.00: Added new reference substance"/>
  </r>
  <r>
    <s v="R00854"/>
    <x v="1"/>
    <x v="678"/>
    <x v="649"/>
    <s v=""/>
    <s v="Reference"/>
    <s v="2023-01-17"/>
    <s v="2023-01-17"/>
    <s v="This reference substance list provides examples and is not  a complete list_x000d__x000a_D26.00: Added new reference substance"/>
  </r>
  <r>
    <s v="R00828"/>
    <x v="0"/>
    <x v="679"/>
    <x v="650"/>
    <s v=""/>
    <s v="Reference"/>
    <s v="2022-07-15"/>
    <s v="2022-07-15"/>
    <s v="D25.00: Added new reference substance"/>
  </r>
  <r>
    <s v="R00853"/>
    <x v="1"/>
    <x v="679"/>
    <x v="650"/>
    <s v=""/>
    <s v="Reference"/>
    <s v="2023-01-17"/>
    <s v="2023-01-17"/>
    <s v="This reference substance list provides examples and is not  a complete list_x000d__x000a_D26.00: Added new reference substance"/>
  </r>
  <r>
    <s v="R00827"/>
    <x v="0"/>
    <x v="680"/>
    <x v="651"/>
    <s v=""/>
    <s v="Reference"/>
    <s v="2022-07-15"/>
    <s v="2022-07-15"/>
    <s v="D25.00: Added new reference substance"/>
  </r>
  <r>
    <s v="R00852"/>
    <x v="1"/>
    <x v="680"/>
    <x v="651"/>
    <s v=""/>
    <s v="Reference"/>
    <s v="2023-01-17"/>
    <s v="2023-01-17"/>
    <s v="This reference substance list provides examples and is not  a complete list_x000d__x000a_D26.00: Added new reference substance"/>
  </r>
  <r>
    <s v="R01124"/>
    <x v="1"/>
    <x v="681"/>
    <x v="652"/>
    <s v=""/>
    <s v="Reference"/>
    <s v="2023-01-17"/>
    <s v="2023-01-17"/>
    <s v="This reference substance list provides examples and is not  a complete list_x000d__x000a_D26.00: Added new reference substance"/>
  </r>
  <r>
    <s v="R00297"/>
    <x v="12"/>
    <x v="682"/>
    <x v="653"/>
    <s v=""/>
    <s v="Reference"/>
    <s v="2010-04-02"/>
    <s v="2019-07-21"/>
    <s v="D18.00: DSG name updated"/>
  </r>
  <r>
    <s v="R00712"/>
    <x v="5"/>
    <x v="682"/>
    <x v="653"/>
    <s v=""/>
    <s v="Reference"/>
    <s v="2021-01-19"/>
    <s v="2021-01-19"/>
    <s v="D21.00: Added new reference substance"/>
  </r>
  <r>
    <s v="R00215"/>
    <x v="3"/>
    <x v="683"/>
    <x v="654"/>
    <s v="(HBFC-132 B2)"/>
    <s v="Reference"/>
    <s v="2010-04-02"/>
    <s v=""/>
    <s v="These substances may contain further isomers that are not listed here. Isomers with CAS_x000d__x000a_numbers have been included when available."/>
  </r>
  <r>
    <s v="R00196"/>
    <x v="3"/>
    <x v="684"/>
    <x v="655"/>
    <s v="(Halon-1202)"/>
    <s v="Reference"/>
    <s v="2010-04-02"/>
    <s v=""/>
    <s v="These substances may contain further isomers that are not listed here. Isomers with CAS_x000d__x000a_numbers have been included when available."/>
  </r>
  <r>
    <s v="R00236"/>
    <x v="3"/>
    <x v="685"/>
    <x v="656"/>
    <s v="(HBFC-252 B2)"/>
    <s v="Reference"/>
    <s v="2010-04-02"/>
    <s v=""/>
    <s v="These substances may contain further isomers that are not listed here. Isomers with CAS_x000d__x000a_numbers have been included when available."/>
  </r>
  <r>
    <s v="R00312"/>
    <x v="35"/>
    <x v="686"/>
    <x v="657"/>
    <s v=""/>
    <s v="Reference"/>
    <s v="2010-04-02"/>
    <s v="2019-07-21"/>
    <s v="D18.00: DSG name updated; _x000d__x000a_Substance group name modified in D4.00 to exactly match with naming of declarable substance group"/>
  </r>
  <r>
    <s v="R00580"/>
    <x v="5"/>
    <x v="686"/>
    <x v="657"/>
    <s v=""/>
    <s v="Reference"/>
    <s v="2021-01-19"/>
    <s v="2021-01-19"/>
    <s v="D21.00: Added new reference substance"/>
  </r>
  <r>
    <s v="R00217"/>
    <x v="3"/>
    <x v="687"/>
    <x v="658"/>
    <s v="(HBFC-141 B2)"/>
    <s v="Reference"/>
    <s v="2010-04-02"/>
    <s v=""/>
    <s v="These substances may contain further isomers that are not listed here. Isomers with CAS_x000d__x000a_numbers have been included when available."/>
  </r>
  <r>
    <s v="R00207"/>
    <x v="3"/>
    <x v="688"/>
    <x v="659"/>
    <s v="(HBFC-21 B2)"/>
    <s v="Reference"/>
    <s v="2010-04-02"/>
    <s v=""/>
    <s v="These substances may contain further isomers that are not listed here. Isomers with CAS_x000d__x000a_numbers have been included when available."/>
  </r>
  <r>
    <s v="R00238"/>
    <x v="3"/>
    <x v="689"/>
    <x v="660"/>
    <s v="(HBFC-261 B2)"/>
    <s v="Reference"/>
    <s v="2010-04-02"/>
    <s v=""/>
    <s v="These substances may contain further isomers that are not listed here. Isomers with CAS_x000d__x000a_numbers have been included when available."/>
  </r>
  <r>
    <s v="R00069"/>
    <x v="8"/>
    <x v="690"/>
    <x v="661"/>
    <s v=""/>
    <s v="Reference"/>
    <s v="2010-04-02"/>
    <s v="2013-06-10"/>
    <s v=""/>
  </r>
  <r>
    <s v="R00618"/>
    <x v="5"/>
    <x v="690"/>
    <x v="661"/>
    <s v=""/>
    <s v="Reference"/>
    <s v="2021-01-19"/>
    <s v="2021-01-19"/>
    <s v="D21.00: Added new reference substance"/>
  </r>
  <r>
    <s v="R00224"/>
    <x v="3"/>
    <x v="691"/>
    <x v="662"/>
    <s v="(HBFC-225 B2)"/>
    <s v="Reference"/>
    <s v="2010-04-02"/>
    <s v=""/>
    <s v="These substances may contain further isomers that are not listed here. Isomers with CAS_x000d__x000a_numbers have been included when available."/>
  </r>
  <r>
    <s v="R00070"/>
    <x v="8"/>
    <x v="692"/>
    <x v="663"/>
    <s v=""/>
    <s v="Reference"/>
    <s v="2010-04-02"/>
    <s v="2013-06-10"/>
    <s v=""/>
  </r>
  <r>
    <s v="R00714"/>
    <x v="5"/>
    <x v="692"/>
    <x v="663"/>
    <s v=""/>
    <s v="Reference"/>
    <s v="2021-01-19"/>
    <s v="2021-01-19"/>
    <s v="D21.00: Added new reference substance"/>
  </r>
  <r>
    <s v="R00074"/>
    <x v="8"/>
    <x v="693"/>
    <x v="664"/>
    <s v=""/>
    <s v="Reference"/>
    <s v="2010-04-02"/>
    <s v="2013-06-10"/>
    <s v=""/>
  </r>
  <r>
    <s v="R00575"/>
    <x v="5"/>
    <x v="693"/>
    <x v="664"/>
    <s v=""/>
    <s v="Reference"/>
    <s v="2021-01-19"/>
    <s v="2021-01-19"/>
    <s v="D21.00: Added new reference substance"/>
  </r>
  <r>
    <s v="R00199"/>
    <x v="3"/>
    <x v="694"/>
    <x v="665"/>
    <s v="(Halon-2402)"/>
    <s v="Reference"/>
    <s v="2010-04-02"/>
    <s v=""/>
    <s v="These substances may contain further isomers that are not listed here. Isomers with CAS_x000d__x000a_numbers have been included when available."/>
  </r>
  <r>
    <s v="R00229"/>
    <x v="3"/>
    <x v="695"/>
    <x v="6"/>
    <s v="(HBFC-234 B2)"/>
    <s v="Reference"/>
    <s v="2010-04-02"/>
    <s v=""/>
    <s v="These substances may contain further isomers that are not listed here. Isomers with CAS_x000d__x000a_numbers have been included when available."/>
  </r>
  <r>
    <s v="R00212"/>
    <x v="3"/>
    <x v="696"/>
    <x v="666"/>
    <s v="(HBFC-123 B2)"/>
    <s v="Reference"/>
    <s v="2010-04-02"/>
    <s v=""/>
    <s v="These substances may contain further isomers that are not listed here. Isomers with CAS_x000d__x000a_numbers have been included when available."/>
  </r>
  <r>
    <s v="R00233"/>
    <x v="3"/>
    <x v="697"/>
    <x v="667"/>
    <s v="(HBFC-243 B2)"/>
    <s v="Reference"/>
    <s v="2010-04-02"/>
    <s v=""/>
    <s v="These substances may contain further isomers that are not listed here. Isomers with CAS_x000d__x000a_numbers have been included when available."/>
  </r>
  <r>
    <s v="R00291"/>
    <x v="31"/>
    <x v="698"/>
    <x v="668"/>
    <s v="DBP; 1,2-Benzenedicarboxylic acid, dibutyl ester"/>
    <s v="Reference"/>
    <s v="2010-04-02"/>
    <s v="2019-07-21"/>
    <s v="This reference substance is part of a complete list as specified in the regulation or standard indicated in the BasisDescription field of the DSL entry.  _x000d__x000a_Reporting is based on the sum of the phthalates in the selected group._x000d__x000a_D18.00: Added DIBP to substance group name"/>
  </r>
  <r>
    <s v="R00111"/>
    <x v="37"/>
    <x v="699"/>
    <x v="669"/>
    <s v=""/>
    <s v="Reference"/>
    <s v="2010-04-02"/>
    <s v=""/>
    <s v=""/>
  </r>
  <r>
    <s v="R00112"/>
    <x v="37"/>
    <x v="700"/>
    <x v="670"/>
    <s v=""/>
    <s v="Reference"/>
    <s v="2010-04-02"/>
    <s v=""/>
    <s v=""/>
  </r>
  <r>
    <s v="R00113"/>
    <x v="37"/>
    <x v="701"/>
    <x v="671"/>
    <s v=""/>
    <s v="Reference"/>
    <s v="2010-04-02"/>
    <s v=""/>
    <s v=""/>
  </r>
  <r>
    <s v="R00110"/>
    <x v="37"/>
    <x v="702"/>
    <x v="672"/>
    <s v=""/>
    <s v="Reference"/>
    <s v="2010-04-02"/>
    <s v=""/>
    <s v=""/>
  </r>
  <r>
    <s v="R00249"/>
    <x v="3"/>
    <x v="703"/>
    <x v="673"/>
    <s v="(HCFC-132)"/>
    <s v="Reference"/>
    <s v="2010-04-02"/>
    <s v="2024-01-23"/>
    <s v="D28.00: Splitting R00249 into 1(one) CAS per 1(one) Cell; These substances may contain further isomers that are not listed here. Isomers with CAS_x000d__x000a_numbers have been included when available."/>
  </r>
  <r>
    <s v="R00181"/>
    <x v="3"/>
    <x v="704"/>
    <x v="674"/>
    <s v="(CFC-12)"/>
    <s v="Reference"/>
    <s v="2010-04-02"/>
    <s v=""/>
    <s v="These substances may contain further isomers that are not listed here. Isomers with CAS_x000d__x000a_numbers have been included when available."/>
  </r>
  <r>
    <s v="R00270"/>
    <x v="3"/>
    <x v="705"/>
    <x v="675"/>
    <s v="(HCFC-252)"/>
    <s v="Reference"/>
    <s v="2010-04-02"/>
    <s v="2024-01-23"/>
    <s v="D28.00: Splitting R00270 into 1(one) CAS per 1(one) Cell; These substances may contain further isomers that are not listed here. Isomers with CAS_x000d__x000a_numbers have been included when available."/>
  </r>
  <r>
    <s v="R00241"/>
    <x v="3"/>
    <x v="706"/>
    <x v="676"/>
    <s v="(HCFC-21)"/>
    <s v="Reference"/>
    <s v="2010-04-02"/>
    <s v=""/>
    <s v="These substances may contain further isomers that are not listed here. Isomers with CAS_x000d__x000a_numbers have been included when available."/>
  </r>
  <r>
    <s v="R00272"/>
    <x v="3"/>
    <x v="707"/>
    <x v="677"/>
    <s v="(HCFC-261)"/>
    <s v="Reference"/>
    <s v="2010-04-02"/>
    <s v="2024-01-23"/>
    <s v="D28.00: Splitting R00272 into 1(one) CAS per 1(one) Cell; These substances may contain further isomers that are not listed here. Isomers with CAS_x000d__x000a_numbers have been included when available."/>
  </r>
  <r>
    <s v="R00193"/>
    <x v="3"/>
    <x v="708"/>
    <x v="678"/>
    <s v="(CFC-216)"/>
    <s v="Reference"/>
    <s v="2010-04-02"/>
    <s v=""/>
    <s v="These substances may contain further isomers that are not listed here. Isomers with CAS_x000d__x000a_numbers have been included when available."/>
  </r>
  <r>
    <s v="R00402"/>
    <x v="6"/>
    <x v="709"/>
    <x v="679"/>
    <s v=""/>
    <s v="Reference"/>
    <s v="2016-03-28"/>
    <s v="2019-07-21"/>
    <s v="D18.00: DSG name updated; D11.00: Added reference substance.  1.Polychlorinated Napthalenes with 2(two) chlorine atoms.  2.This reference substance is part of a complete list as specified in the regulation or standard indicated in the BasisDescription field of the DSL entry"/>
  </r>
  <r>
    <s v="R00604"/>
    <x v="5"/>
    <x v="709"/>
    <x v="679"/>
    <s v=""/>
    <s v="Reference"/>
    <s v="2021-01-19"/>
    <s v="2021-01-19"/>
    <s v="D21.00: Added new reference substance"/>
  </r>
  <r>
    <s v="R00258"/>
    <x v="3"/>
    <x v="710"/>
    <x v="680"/>
    <s v="(HCFC-225)"/>
    <s v="Reference"/>
    <s v="2010-04-02"/>
    <s v="2024-01-23"/>
    <s v="D28.00: Splitting R00258 into 1(one) CAS per 1(one) Cell; These substances may contain further isomers that are not listed here. Isomers with CAS_x000d__x000a_numbers have been included when available."/>
  </r>
  <r>
    <s v="R00186"/>
    <x v="3"/>
    <x v="711"/>
    <x v="681"/>
    <s v="(CFC-114)"/>
    <s v="Reference"/>
    <s v="2010-04-02"/>
    <s v=""/>
    <s v="These substances may contain further isomers that are not listed here. Isomers with CAS_x000d__x000a_numbers have been included when available."/>
  </r>
  <r>
    <s v="R00263"/>
    <x v="3"/>
    <x v="712"/>
    <x v="682"/>
    <s v="(HCFC-234)"/>
    <s v="Reference"/>
    <s v="2010-04-02"/>
    <s v="2024-01-23"/>
    <s v="D28.00: Splitting R00263 into 1(one) CAS per 1(one) Cell; These substances may contain further isomers that are not listed here. Isomers with CAS_x000d__x000a_numbers have been included when available."/>
  </r>
  <r>
    <s v="R00246"/>
    <x v="3"/>
    <x v="713"/>
    <x v="683"/>
    <s v="(HCFC-123)"/>
    <s v="Reference"/>
    <s v="2010-04-02"/>
    <s v="2024-01-23"/>
    <s v="D28.00: Splitting R00246 into 1(one) CAS per 1(one) Cell; These substances may contain further isomers that are not listed here. Isomers with CAS_x000d__x000a_numbers have been included when available."/>
  </r>
  <r>
    <s v="R00267"/>
    <x v="3"/>
    <x v="714"/>
    <x v="684"/>
    <s v="(HCFC-243)"/>
    <s v="Reference"/>
    <s v="2010-04-02"/>
    <s v="2024-01-23"/>
    <s v="D28.00: Splitting R00267 into 1(one) CAS per 1(one) Cell; These substances may contain further isomers that are not listed here. Isomers with CAS_x000d__x000a_numbers have been included when available."/>
  </r>
  <r>
    <s v="R01011"/>
    <x v="1"/>
    <x v="715"/>
    <x v="685"/>
    <s v=""/>
    <s v="Reference"/>
    <s v="2023-01-17"/>
    <s v="2023-01-17"/>
    <s v="This reference substance list provides examples and is not  a complete list_x000d__x000a_D26.00: Added new reference substance"/>
  </r>
  <r>
    <s v="R01008"/>
    <x v="1"/>
    <x v="716"/>
    <x v="686"/>
    <s v=""/>
    <s v="Reference"/>
    <s v="2023-01-17"/>
    <s v="2023-01-17"/>
    <s v="This reference substance list provides examples and is not  a complete list_x000d__x000a_D26.00: Added new reference substance"/>
  </r>
  <r>
    <s v="R00131"/>
    <x v="4"/>
    <x v="717"/>
    <x v="687"/>
    <s v="(HFC-32)"/>
    <s v="Reference"/>
    <s v="2010-04-02"/>
    <s v=""/>
    <s v=""/>
  </r>
  <r>
    <s v="R00513"/>
    <x v="31"/>
    <x v="718"/>
    <x v="688"/>
    <s v="DIBP; Bis(2-methylpropyl)benzene-1,2-dicarboxylate; 1,2-Benzenedicarboxylic acid, bis(2-methylpropyl) ester"/>
    <s v="Reference"/>
    <s v="2019-07-21"/>
    <s v="2019-07-21"/>
    <s v="This reference substance is part of a complete list as specified in the regulation or standard indicated in the BasisDescription field of the DSL entry.  _x000d__x000a_Reporting is based on the sum of the phthalates in the selected group._x000d__x000a_D18.00: Added DIBP to substance group name"/>
  </r>
  <r>
    <s v="R00293"/>
    <x v="38"/>
    <x v="719"/>
    <x v="689"/>
    <s v=""/>
    <s v="Reference"/>
    <s v="2010-04-02"/>
    <s v="2024-01-23"/>
    <s v="D28.00: Splitting R00293 into 1(one) CAS per 1(one) Cell; This reference substance is part of a complete list as specified in the regulation or standard indicated in the BasisDescription field of the DSL entry.  _x000d__x000a_Reporting is based on the sum of the phthalates in the selected group."/>
  </r>
  <r>
    <s v="R01565"/>
    <x v="38"/>
    <x v="719"/>
    <x v="690"/>
    <s v=""/>
    <s v="Reference"/>
    <s v="2010-04-02"/>
    <s v="2024-01-23"/>
    <s v="D28.00: Splitting R00293 into 1(one) CAS per 1(one) Cell; This reference substance is part of a complete list as specified in the regulation or standard indicated in the BasisDescription field of the DSL entry.  _x000d__x000a_Reporting is based on the sum of the phthalates in the selected group."/>
  </r>
  <r>
    <s v="R00294"/>
    <x v="38"/>
    <x v="720"/>
    <x v="691"/>
    <s v=""/>
    <s v="Reference"/>
    <s v="2010-04-02"/>
    <s v="2024-01-23"/>
    <s v="D28.00: Splitting R00294 into 1(one) CAS per 1(one) Cell; This reference substance is part of a complete list as specified in the regulation or standard indicated in the BasisDescription field of the DSL entry.  _x000d__x000a_Reporting is based on the sum of the phthalates in the selected group."/>
  </r>
  <r>
    <s v="R01566"/>
    <x v="38"/>
    <x v="720"/>
    <x v="692"/>
    <s v=""/>
    <s v="Reference"/>
    <s v="2010-04-02"/>
    <s v="2024-01-23"/>
    <s v="D28.00: Splitting R00294 into 1(one) CAS per 1(one) Cell; This reference substance is part of a complete list as specified in the regulation or standard indicated in the BasisDescription field of the DSL entry.  _x000d__x000a_Reporting is based on the sum of the phthalates in the selected group."/>
  </r>
  <r>
    <s v="R01052"/>
    <x v="1"/>
    <x v="721"/>
    <x v="693"/>
    <s v=""/>
    <s v="Reference"/>
    <s v="2023-01-17"/>
    <s v="2023-01-17"/>
    <s v="This reference substance list provides examples and is not  a complete list_x000d__x000a_D26.00: Added new reference substance"/>
  </r>
  <r>
    <s v="R01578"/>
    <x v="2"/>
    <x v="721"/>
    <x v="693"/>
    <s v=""/>
    <s v="Reference"/>
    <s v="2024-07-21"/>
    <s v="2024-07-21"/>
    <s v="D29.00: Added new reference substance"/>
  </r>
  <r>
    <s v="R00295"/>
    <x v="38"/>
    <x v="722"/>
    <x v="694"/>
    <s v=""/>
    <s v="Reference"/>
    <s v="2010-04-02"/>
    <s v="2015-07-15"/>
    <s v="This reference substance is part of a complete list as specified in the regulation or standard indicated in the BasisDescription field of the DSL entry.  _x000d__x000a_Reporting is based on the sum of the phthalates in the selected group."/>
  </r>
  <r>
    <s v="R00115"/>
    <x v="39"/>
    <x v="723"/>
    <x v="695"/>
    <s v=""/>
    <s v="Reference"/>
    <s v="2010-04-02"/>
    <s v=""/>
    <s v=""/>
  </r>
  <r>
    <s v="R00116"/>
    <x v="39"/>
    <x v="724"/>
    <x v="696"/>
    <s v=""/>
    <s v="Reference"/>
    <s v="2010-04-02"/>
    <s v=""/>
    <s v=""/>
  </r>
  <r>
    <s v="R00718"/>
    <x v="40"/>
    <x v="725"/>
    <x v="697"/>
    <s v=""/>
    <s v="Reference"/>
    <s v="2021-01-19"/>
    <s v="2021-01-19"/>
    <s v="D21.00: Added new reference substance"/>
  </r>
  <r>
    <s v="R00118"/>
    <x v="41"/>
    <x v="726"/>
    <x v="698"/>
    <s v=""/>
    <s v="Reference"/>
    <s v="2011-10-14"/>
    <s v="2020-01-16"/>
    <s v="D19.00: The substance group name was modified to align with the EU REACH Candidate List"/>
  </r>
  <r>
    <s v="R00120"/>
    <x v="41"/>
    <x v="727"/>
    <x v="699"/>
    <s v=""/>
    <s v="Reference"/>
    <s v="2011-10-14"/>
    <s v="2020-01-16"/>
    <s v="This substance is in the disodium tetraborate, anhydrous group because, according to ECHA  SVHC support document (https://echa.europa.eu/documents/10162/04e29ef1-f56d-4926-96f6-c2865c5e10a7), &quot;in aqueous solution, the hydrates form the same substances as disodium tetraborate anhydrous and are therefore comparable in their toxicological properties&quot;. Despite the scientific inconsistancy with the &quot;anhydrous&quot; designation of the group, but the REACH Candidate List designation is used for consistancy with official publication_x000d__x000a_D19.00: The substance group name was modified to align with the EU REACH Candidate List"/>
  </r>
  <r>
    <s v="R00119"/>
    <x v="41"/>
    <x v="728"/>
    <x v="700"/>
    <s v=""/>
    <s v="Reference"/>
    <s v="2011-10-14"/>
    <s v="2020-01-16"/>
    <s v="This substance is in the disodium tetraborate, anhydrous group because, according to ECHA  SVHC support document (https://echa.europa.eu/documents/10162/04e29ef1-f56d-4926-96f6-c2865c5e10a7), &quot;in aqueous solution, the hydrates form the same substances as disodium tetraborate anhydrous and are therefore comparable in their toxicological properties&quot;. Despite the scientific inconsistancy with the &quot;anhydrous&quot; designation of the group, but the REACH Candidate List designation is used for consistancy with official publication_x000d__x000a_D19.00: The substance group name was modified to align with the EU REACH Candidate List"/>
  </r>
  <r>
    <s v="R00126"/>
    <x v="4"/>
    <x v="729"/>
    <x v="701"/>
    <s v="(PFC-41-12)"/>
    <s v="Reference"/>
    <s v="2010-04-02"/>
    <s v=""/>
    <s v=""/>
  </r>
  <r>
    <s v="R00773"/>
    <x v="0"/>
    <x v="730"/>
    <x v="10"/>
    <s v=""/>
    <s v="Reference"/>
    <s v="2022-07-15"/>
    <s v="2022-07-15"/>
    <s v="D25.00: Added new reference substance"/>
  </r>
  <r>
    <s v="R00769"/>
    <x v="0"/>
    <x v="731"/>
    <x v="12"/>
    <s v=""/>
    <s v="Reference"/>
    <s v="2022-07-15"/>
    <s v="2022-07-15"/>
    <s v="D25.00: Added new reference substance"/>
  </r>
  <r>
    <s v="R00775"/>
    <x v="0"/>
    <x v="732"/>
    <x v="20"/>
    <s v=""/>
    <s v="Reference"/>
    <s v="2022-07-15"/>
    <s v="2022-07-15"/>
    <s v="D25.00: Added new reference substance"/>
  </r>
  <r>
    <s v="R00746"/>
    <x v="23"/>
    <x v="733"/>
    <x v="702"/>
    <s v=""/>
    <s v="Reference"/>
    <s v="2022-07-15"/>
    <s v="2022-07-15"/>
    <s v="D25.00: Added new reference substance"/>
  </r>
  <r>
    <s v="R00754"/>
    <x v="0"/>
    <x v="734"/>
    <x v="703"/>
    <s v=""/>
    <s v="Reference"/>
    <s v="2022-07-15"/>
    <s v="2022-07-15"/>
    <s v="D25.00: Added new reference substance"/>
  </r>
  <r>
    <s v="R00760"/>
    <x v="0"/>
    <x v="735"/>
    <x v="704"/>
    <s v=""/>
    <s v="Reference"/>
    <s v="2022-07-15"/>
    <s v="2022-07-15"/>
    <s v="D25.00: Added new reference substance"/>
  </r>
  <r>
    <s v="R00933"/>
    <x v="1"/>
    <x v="736"/>
    <x v="705"/>
    <s v=""/>
    <s v="Reference"/>
    <s v="2023-01-17"/>
    <s v="2023-01-17"/>
    <s v="This reference substance list provides examples and is not  a complete list_x000d__x000a_D26.00: Added new reference substance"/>
  </r>
  <r>
    <s v="R00765"/>
    <x v="0"/>
    <x v="737"/>
    <x v="706"/>
    <s v=""/>
    <s v="Reference"/>
    <s v="2022-07-15"/>
    <s v="2022-07-15"/>
    <s v="D25.00: Added new reference substance"/>
  </r>
  <r>
    <s v="R01033"/>
    <x v="1"/>
    <x v="738"/>
    <x v="707"/>
    <s v=""/>
    <s v="Reference"/>
    <s v="2023-01-17"/>
    <s v="2023-01-17"/>
    <s v="This reference substance list provides examples and is not  a complete list_x000d__x000a_D26.00: Added new reference substance"/>
  </r>
  <r>
    <s v="R00867"/>
    <x v="1"/>
    <x v="739"/>
    <x v="708"/>
    <s v=""/>
    <s v="Reference"/>
    <s v="2023-01-17"/>
    <s v="2023-01-17"/>
    <s v="This reference substance list provides examples and is not  a complete list_x000d__x000a_D26.00: Added new reference substance"/>
  </r>
  <r>
    <s v="R01104"/>
    <x v="1"/>
    <x v="740"/>
    <x v="709"/>
    <s v=""/>
    <s v="Reference"/>
    <s v="2023-01-17"/>
    <s v="2023-01-17"/>
    <s v="This reference substance list provides examples and is not  a complete list_x000d__x000a_D26.00: Added new reference substance"/>
  </r>
  <r>
    <s v="R01106"/>
    <x v="1"/>
    <x v="741"/>
    <x v="710"/>
    <s v=""/>
    <s v="Reference"/>
    <s v="2023-01-17"/>
    <s v="2023-01-17"/>
    <s v="This reference substance list provides examples and is not  a complete list_x000d__x000a_D26.00: Added new reference substance"/>
  </r>
  <r>
    <s v="R01437"/>
    <x v="1"/>
    <x v="742"/>
    <x v="711"/>
    <s v=""/>
    <s v="Reference"/>
    <s v="2023-01-17"/>
    <s v="2023-01-17"/>
    <s v="This reference substance list provides examples and is not  a complete list_x000d__x000a_D26.00: Added new reference substance"/>
  </r>
  <r>
    <s v="R00385"/>
    <x v="15"/>
    <x v="743"/>
    <x v="712"/>
    <s v=""/>
    <s v="Reference"/>
    <s v="2016-03-28"/>
    <s v="2016-03-28"/>
    <s v="D11.00: Added new reference substance"/>
  </r>
  <r>
    <s v="R01034"/>
    <x v="1"/>
    <x v="744"/>
    <x v="713"/>
    <s v=""/>
    <s v="Reference"/>
    <s v="2023-01-17"/>
    <s v="2023-01-17"/>
    <s v="This reference substance list provides examples and is not  a complete list_x000d__x000a_D26.00: Added new reference substance"/>
  </r>
  <r>
    <s v="R01039"/>
    <x v="1"/>
    <x v="745"/>
    <x v="714"/>
    <s v=""/>
    <s v="Reference"/>
    <s v="2023-01-17"/>
    <s v="2023-01-17"/>
    <s v="This reference substance list provides examples and is not  a complete list_x000d__x000a_D26.00: Added new reference substance"/>
  </r>
  <r>
    <s v="R01027"/>
    <x v="1"/>
    <x v="746"/>
    <x v="715"/>
    <s v=""/>
    <s v="Reference"/>
    <s v="2023-01-17"/>
    <s v="2023-01-17"/>
    <s v="This reference substance list provides examples and is not  a complete list_x000d__x000a_D26.00: Added new reference substance"/>
  </r>
  <r>
    <s v="R00369"/>
    <x v="15"/>
    <x v="747"/>
    <x v="716"/>
    <s v=""/>
    <s v="Reference"/>
    <s v="2013-09-25"/>
    <s v="2016-03-28"/>
    <s v="D11.00: Updated name of the Substance Group_x000d__x000a_Added in version D5.00"/>
  </r>
  <r>
    <s v="R00368"/>
    <x v="15"/>
    <x v="748"/>
    <x v="717"/>
    <s v=""/>
    <s v="Reference"/>
    <s v="2013-09-25"/>
    <s v="2016-03-28"/>
    <s v="D11.00: Updated name of the Substance Group_x000d__x000a_Added in version D5.00"/>
  </r>
  <r>
    <s v="R01429"/>
    <x v="1"/>
    <x v="749"/>
    <x v="718"/>
    <s v=""/>
    <s v="Reference"/>
    <s v="2023-01-17"/>
    <s v="2023-01-17"/>
    <s v="This reference substance list provides examples and is not  a complete list_x000d__x000a_D26.00: Added new reference substance"/>
  </r>
  <r>
    <s v="R00511"/>
    <x v="13"/>
    <x v="750"/>
    <x v="719"/>
    <s v="Ethyl perfluorooctanoate"/>
    <s v="Reference"/>
    <s v="2019-07-21"/>
    <s v="2021-07-16"/>
    <s v="D23.00: Substance group name changed from PFOA-related substances to PFOA-related compounds_x000d__x000a_D18.00: Added new reference substance"/>
  </r>
  <r>
    <s v="R01441"/>
    <x v="1"/>
    <x v="751"/>
    <x v="720"/>
    <s v=""/>
    <s v="Reference"/>
    <s v="2023-01-17"/>
    <s v="2023-01-17"/>
    <s v="This reference substance list provides examples and is not  a complete list_x000d__x000a_D26.00: Added new reference substance"/>
  </r>
  <r>
    <s v="R01458"/>
    <x v="1"/>
    <x v="752"/>
    <x v="721"/>
    <s v=""/>
    <s v="Reference"/>
    <s v="2023-01-17"/>
    <s v="2023-01-17"/>
    <s v="This reference substance list provides examples and is not  a complete list_x000d__x000a_D26.00: Added new reference substance"/>
  </r>
  <r>
    <s v="R01463"/>
    <x v="1"/>
    <x v="753"/>
    <x v="722"/>
    <s v=""/>
    <s v="Reference"/>
    <s v="2023-01-17"/>
    <s v="2023-01-17"/>
    <s v="This reference substance list provides examples and is not  a complete list_x000d__x000a_D26.00: Added new reference substance"/>
  </r>
  <r>
    <s v="R00994"/>
    <x v="1"/>
    <x v="754"/>
    <x v="719"/>
    <s v=""/>
    <s v="Reference"/>
    <s v="2023-01-17"/>
    <s v="2023-01-17"/>
    <s v="This reference substance list provides examples and is not  a complete list_x000d__x000a_D26.00: Added new reference substance"/>
  </r>
  <r>
    <s v="R00067"/>
    <x v="8"/>
    <x v="755"/>
    <x v="723"/>
    <s v=""/>
    <s v="Reference"/>
    <s v="2010-04-02"/>
    <s v="2013-06-10"/>
    <s v=""/>
  </r>
  <r>
    <s v="R00647"/>
    <x v="5"/>
    <x v="755"/>
    <x v="723"/>
    <s v=""/>
    <s v="Reference"/>
    <s v="2021-01-19"/>
    <s v="2021-01-19"/>
    <s v="D21.00: Added new reference substance"/>
  </r>
  <r>
    <s v="R01192"/>
    <x v="1"/>
    <x v="756"/>
    <x v="724"/>
    <s v=""/>
    <s v="Reference"/>
    <s v="2023-01-17"/>
    <s v="2023-01-17"/>
    <s v="This reference substance list provides examples and is not  a complete list_x000d__x000a_D26.00: Added new reference substance"/>
  </r>
  <r>
    <s v="R01160"/>
    <x v="1"/>
    <x v="757"/>
    <x v="725"/>
    <s v=""/>
    <s v="Reference"/>
    <s v="2023-01-17"/>
    <s v="2023-01-17"/>
    <s v="This reference substance list provides examples and is not  a complete list_x000d__x000a_D26.00: Added new reference substance"/>
  </r>
  <r>
    <s v="R01163"/>
    <x v="1"/>
    <x v="758"/>
    <x v="726"/>
    <s v=""/>
    <s v="Reference"/>
    <s v="2023-01-17"/>
    <s v="2023-01-17"/>
    <s v="This reference substance list provides examples and is not  a complete list_x000d__x000a_D26.00: Added new reference substance"/>
  </r>
  <r>
    <s v="R01161"/>
    <x v="1"/>
    <x v="759"/>
    <x v="727"/>
    <s v=""/>
    <s v="Reference"/>
    <s v="2023-01-17"/>
    <s v="2023-01-17"/>
    <s v="This reference substance list provides examples and is not  a complete list_x000d__x000a_D26.00: Added new reference substance"/>
  </r>
  <r>
    <s v="R01162"/>
    <x v="1"/>
    <x v="760"/>
    <x v="728"/>
    <s v=""/>
    <s v="Reference"/>
    <s v="2023-01-17"/>
    <s v="2023-01-17"/>
    <s v="This reference substance list provides examples and is not  a complete list_x000d__x000a_D26.00: Added new reference substance"/>
  </r>
  <r>
    <s v="R00795"/>
    <x v="0"/>
    <x v="761"/>
    <x v="729"/>
    <s v=""/>
    <s v="Reference"/>
    <s v="2022-07-15"/>
    <s v="2022-07-15"/>
    <s v="D25.00: Added new reference substance"/>
  </r>
  <r>
    <s v="R00955"/>
    <x v="1"/>
    <x v="761"/>
    <x v="729"/>
    <s v=""/>
    <s v="Reference"/>
    <s v="2023-01-17"/>
    <s v="2023-01-17"/>
    <s v="This reference substance list provides examples and is not  a complete list_x000d__x000a_D26.00: Added new reference substance"/>
  </r>
  <r>
    <s v="R00800"/>
    <x v="0"/>
    <x v="762"/>
    <x v="597"/>
    <s v=""/>
    <s v="Reference"/>
    <s v="2022-07-15"/>
    <s v="2022-07-15"/>
    <s v="D25.00: Added new reference substance"/>
  </r>
  <r>
    <s v="R00808"/>
    <x v="0"/>
    <x v="763"/>
    <x v="730"/>
    <s v=""/>
    <s v="Reference"/>
    <s v="2022-07-15"/>
    <s v="2022-07-15"/>
    <s v="D25.00: Added new reference substance"/>
  </r>
  <r>
    <s v="R00947"/>
    <x v="1"/>
    <x v="763"/>
    <x v="730"/>
    <s v=""/>
    <s v="Reference"/>
    <s v="2023-01-17"/>
    <s v="2023-01-17"/>
    <s v="This reference substance list provides examples and is not  a complete list_x000d__x000a_D26.00: Added new reference substance"/>
  </r>
  <r>
    <s v="R01187"/>
    <x v="1"/>
    <x v="764"/>
    <x v="731"/>
    <s v=""/>
    <s v="Reference"/>
    <s v="2023-01-17"/>
    <s v="2023-01-17"/>
    <s v="This reference substance list provides examples and is not  a complete list_x000d__x000a_D26.00: Added new reference substance"/>
  </r>
  <r>
    <s v="R00306"/>
    <x v="12"/>
    <x v="765"/>
    <x v="732"/>
    <s v=""/>
    <s v="Reference"/>
    <s v="2010-04-02"/>
    <s v="2019-07-21"/>
    <s v="D18.00: DSG name updated"/>
  </r>
  <r>
    <s v="R00686"/>
    <x v="5"/>
    <x v="765"/>
    <x v="732"/>
    <s v=""/>
    <s v="Reference"/>
    <s v="2021-01-19"/>
    <s v="2021-01-19"/>
    <s v="D21.00: Added new reference substance"/>
  </r>
  <r>
    <s v="R01415"/>
    <x v="1"/>
    <x v="766"/>
    <x v="733"/>
    <s v=""/>
    <s v="Reference"/>
    <s v="2023-01-17"/>
    <s v="2023-01-17"/>
    <s v="This reference substance list provides examples and is not  a complete list_x000d__x000a_D26.00: Added new reference substance"/>
  </r>
  <r>
    <s v="R01419"/>
    <x v="1"/>
    <x v="767"/>
    <x v="734"/>
    <s v="FKM"/>
    <s v="Reference"/>
    <s v="2023-01-17"/>
    <s v="2023-01-17"/>
    <s v="This reference substance list provides examples and is not  a complete list_x000d__x000a_D26.00: Added new reference substance"/>
  </r>
  <r>
    <s v="R01436"/>
    <x v="1"/>
    <x v="768"/>
    <x v="735"/>
    <s v="FEVE"/>
    <s v="Reference"/>
    <s v="2023-01-17"/>
    <s v="2023-01-17"/>
    <s v="This reference substance list provides examples and is not  a complete list_x000d__x000a_D26.00: Added new reference substance"/>
  </r>
  <r>
    <s v="R01142"/>
    <x v="1"/>
    <x v="769"/>
    <x v="736"/>
    <s v=""/>
    <s v="Reference"/>
    <s v="2023-01-17"/>
    <s v="2023-01-17"/>
    <s v="This reference substance list provides examples and is not  a complete list_x000d__x000a_D26.00: Added new reference substance"/>
  </r>
  <r>
    <s v="R01145"/>
    <x v="1"/>
    <x v="770"/>
    <x v="737"/>
    <s v=""/>
    <s v="Reference"/>
    <s v="2023-01-17"/>
    <s v="2023-01-17"/>
    <s v="This reference substance list provides examples and is not  a complete list_x000d__x000a_D26.00: Added new reference substance"/>
  </r>
  <r>
    <s v="R01149"/>
    <x v="1"/>
    <x v="771"/>
    <x v="738"/>
    <s v=""/>
    <s v="Reference"/>
    <s v="2023-01-17"/>
    <s v="2023-01-17"/>
    <s v="This reference substance list provides examples and is not  a complete list_x000d__x000a_D26.00: Added new reference substance"/>
  </r>
  <r>
    <s v="R01110"/>
    <x v="1"/>
    <x v="772"/>
    <x v="739"/>
    <s v=""/>
    <s v="Reference"/>
    <s v="2023-01-17"/>
    <s v="2023-01-17"/>
    <s v="This reference substance list provides examples and is not  a complete list_x000d__x000a_D26.00: Added new reference substance"/>
  </r>
  <r>
    <s v="R00150"/>
    <x v="7"/>
    <x v="773"/>
    <x v="740"/>
    <s v=""/>
    <s v="Reference"/>
    <s v="2010-04-02"/>
    <s v="2018-01-15"/>
    <s v="This reference substance is part of a complete list as specified in the regulation or standard indicated in the BasisDescription field of the DSL entry_x000d__x000a_D15.00: Updated substance group name to align with the name in  the EU REACH Candidate List of SVHCs for Authorisation_x000d__x000a_D8.00: Substance group name modified to match with Candidate list for European REACH Regulation No. 1907/2006/EC."/>
  </r>
  <r>
    <s v="R00547"/>
    <x v="5"/>
    <x v="773"/>
    <x v="740"/>
    <s v=""/>
    <s v="Reference"/>
    <s v="2021-01-19"/>
    <s v="2021-01-19"/>
    <s v="D21.00: Added new reference substance"/>
  </r>
  <r>
    <s v="R01235"/>
    <x v="1"/>
    <x v="774"/>
    <x v="741"/>
    <s v=""/>
    <s v="Reference"/>
    <s v="2023-01-17"/>
    <s v="2023-01-17"/>
    <s v="This reference substance list provides examples and is not  a complete list_x000d__x000a_D26.00: Added new reference substance"/>
  </r>
  <r>
    <s v="R01364"/>
    <x v="1"/>
    <x v="775"/>
    <x v="742"/>
    <s v=""/>
    <s v="Reference"/>
    <s v="2023-01-17"/>
    <s v="2023-01-17"/>
    <s v="This reference substance list provides examples and is not  a complete list_x000d__x000a_D26.00: Added new reference substance"/>
  </r>
  <r>
    <s v="R01344"/>
    <x v="1"/>
    <x v="776"/>
    <x v="743"/>
    <s v=""/>
    <s v="Reference"/>
    <s v="2023-01-17"/>
    <s v="2023-01-17"/>
    <s v="This reference substance list provides examples and is not  a complete list_x000d__x000a_D26.00: Added new reference substance"/>
  </r>
  <r>
    <s v="R01250"/>
    <x v="1"/>
    <x v="777"/>
    <x v="744"/>
    <s v=""/>
    <s v="Reference"/>
    <s v="2023-01-17"/>
    <s v="2023-01-17"/>
    <s v="This reference substance list provides examples and is not  a complete list_x000d__x000a_D26.00: Added new reference substance"/>
  </r>
  <r>
    <s v="R01335"/>
    <x v="1"/>
    <x v="778"/>
    <x v="745"/>
    <s v=""/>
    <s v="Reference"/>
    <s v="2023-01-17"/>
    <s v="2023-01-17"/>
    <s v="This reference substance list provides examples and is not  a complete list_x000d__x000a_D26.00: Added new reference substance"/>
  </r>
  <r>
    <s v="R01365"/>
    <x v="1"/>
    <x v="779"/>
    <x v="746"/>
    <s v=""/>
    <s v="Reference"/>
    <s v="2023-01-17"/>
    <s v="2023-01-17"/>
    <s v="This reference substance list provides examples and is not  a complete list_x000d__x000a_D26.00: Added new reference substance"/>
  </r>
  <r>
    <s v="R01366"/>
    <x v="1"/>
    <x v="780"/>
    <x v="747"/>
    <s v=""/>
    <s v="Reference"/>
    <s v="2023-01-17"/>
    <s v="2023-01-17"/>
    <s v="This reference substance list provides examples and is not  a complete list_x000d__x000a_D26.00: Added new reference substance"/>
  </r>
  <r>
    <s v="R01251"/>
    <x v="1"/>
    <x v="781"/>
    <x v="748"/>
    <s v=""/>
    <s v="Reference"/>
    <s v="2023-01-17"/>
    <s v="2023-01-17"/>
    <s v="This reference substance list provides examples and is not  a complete list_x000d__x000a_D26.00: Added new reference substance"/>
  </r>
  <r>
    <s v="R01336"/>
    <x v="1"/>
    <x v="782"/>
    <x v="749"/>
    <s v=""/>
    <s v="Reference"/>
    <s v="2023-01-17"/>
    <s v="2023-01-17"/>
    <s v="This reference substance list provides examples and is not  a complete list_x000d__x000a_D26.00: Added new reference substance"/>
  </r>
  <r>
    <s v="R01374"/>
    <x v="1"/>
    <x v="783"/>
    <x v="750"/>
    <s v=""/>
    <s v="Reference"/>
    <s v="2023-01-17"/>
    <s v="2023-01-17"/>
    <s v="This reference substance list provides examples and is not  a complete list_x000d__x000a_D26.00: Added new reference substance"/>
  </r>
  <r>
    <s v="R01367"/>
    <x v="1"/>
    <x v="784"/>
    <x v="751"/>
    <s v=""/>
    <s v="Reference"/>
    <s v="2023-01-17"/>
    <s v="2023-01-17"/>
    <s v="This reference substance list provides examples and is not  a complete list_x000d__x000a_D26.00: Added new reference substance"/>
  </r>
  <r>
    <s v="R01258"/>
    <x v="1"/>
    <x v="785"/>
    <x v="752"/>
    <s v=""/>
    <s v="Reference"/>
    <s v="2023-01-17"/>
    <s v="2023-01-17"/>
    <s v="This reference substance list provides examples and is not  a complete list_x000d__x000a_D26.00: Added new reference substance"/>
  </r>
  <r>
    <s v="R01337"/>
    <x v="1"/>
    <x v="786"/>
    <x v="753"/>
    <s v=""/>
    <s v="Reference"/>
    <s v="2023-01-17"/>
    <s v="2023-01-17"/>
    <s v="This reference substance list provides examples and is not  a complete list_x000d__x000a_D26.00: Added new reference substance"/>
  </r>
  <r>
    <s v="R01183"/>
    <x v="1"/>
    <x v="787"/>
    <x v="754"/>
    <s v=""/>
    <s v="Reference"/>
    <s v="2023-01-17"/>
    <s v="2023-01-17"/>
    <s v="This reference substance list provides examples and is not  a complete list_x000d__x000a_D26.00: Added new reference substance"/>
  </r>
  <r>
    <s v="R01172"/>
    <x v="1"/>
    <x v="788"/>
    <x v="755"/>
    <s v=""/>
    <s v="Reference"/>
    <s v="2023-01-17"/>
    <s v="2023-01-17"/>
    <s v="This reference substance list provides examples and is not  a complete list_x000d__x000a_D26.00: Added new reference substance"/>
  </r>
  <r>
    <s v="R01222"/>
    <x v="1"/>
    <x v="789"/>
    <x v="756"/>
    <s v=""/>
    <s v="Reference"/>
    <s v="2023-01-17"/>
    <s v="2023-01-17"/>
    <s v="This reference substance list provides examples and is not  a complete list_x000d__x000a_D26.00: Added new reference substance"/>
  </r>
  <r>
    <s v="R01185"/>
    <x v="1"/>
    <x v="790"/>
    <x v="757"/>
    <s v=""/>
    <s v="Reference"/>
    <s v="2023-01-17"/>
    <s v="2023-01-17"/>
    <s v="This reference substance list provides examples and is not  a complete list_x000d__x000a_D26.00: Added new reference substance"/>
  </r>
  <r>
    <s v="R00288"/>
    <x v="14"/>
    <x v="791"/>
    <x v="758"/>
    <s v=""/>
    <s v="Reference"/>
    <s v="2010-04-02"/>
    <s v=""/>
    <s v=""/>
  </r>
  <r>
    <s v="R01184"/>
    <x v="1"/>
    <x v="791"/>
    <x v="758"/>
    <s v=""/>
    <s v="Reference"/>
    <s v="2023-01-17"/>
    <s v="2023-01-17"/>
    <s v="This reference substance list provides examples and is not  a complete list_x000d__x000a_D26.00: Added new reference substance"/>
  </r>
  <r>
    <s v="R01151"/>
    <x v="1"/>
    <x v="792"/>
    <x v="759"/>
    <s v=""/>
    <s v="Reference"/>
    <s v="2023-01-17"/>
    <s v="2023-01-17"/>
    <s v="This reference substance list provides examples and is not  a complete list_x000d__x000a_D26.00: Added new reference substance"/>
  </r>
  <r>
    <s v="R00987"/>
    <x v="1"/>
    <x v="793"/>
    <x v="639"/>
    <s v=""/>
    <s v="Reference"/>
    <s v="2023-01-17"/>
    <s v="2023-01-17"/>
    <s v="This reference substance list provides examples and is not  a complete list_x000d__x000a_D26.00: Added new reference substance"/>
  </r>
  <r>
    <s v="R01017"/>
    <x v="1"/>
    <x v="794"/>
    <x v="760"/>
    <s v=""/>
    <s v="Reference"/>
    <s v="2023-01-17"/>
    <s v="2023-01-17"/>
    <s v="This reference substance list provides examples and is not  a complete list_x000d__x000a_D26.00: Added new reference substance"/>
  </r>
  <r>
    <s v="R00307"/>
    <x v="12"/>
    <x v="795"/>
    <x v="761"/>
    <s v=""/>
    <s v="Reference"/>
    <s v="2010-04-02"/>
    <s v="2019-07-21"/>
    <s v="D18.00: DSG name updated"/>
  </r>
  <r>
    <s v="R00623"/>
    <x v="5"/>
    <x v="795"/>
    <x v="761"/>
    <s v=""/>
    <s v="Reference"/>
    <s v="2021-01-19"/>
    <s v="2021-01-19"/>
    <s v="D21.00: Added new reference substance"/>
  </r>
  <r>
    <s v="R00316"/>
    <x v="35"/>
    <x v="796"/>
    <x v="762"/>
    <s v=""/>
    <s v="Reference"/>
    <s v="2010-04-02"/>
    <s v="2019-07-21"/>
    <s v="D18.00: DSG name updated; _x000d__x000a_Substance group name modified in D4.00 to exactly match with naming of declarable substance group"/>
  </r>
  <r>
    <s v="R00695"/>
    <x v="5"/>
    <x v="796"/>
    <x v="762"/>
    <s v=""/>
    <s v="Reference"/>
    <s v="2021-01-19"/>
    <s v="2021-01-19"/>
    <s v="D21.00: Added new reference substance"/>
  </r>
  <r>
    <s v="R01484"/>
    <x v="3"/>
    <x v="797"/>
    <x v="763"/>
    <s v="(CFC-211)"/>
    <s v="Reference"/>
    <s v="2010-04-02"/>
    <s v="2024-01-23"/>
    <s v="D28.00: Splitting R00188 into 1(one) CAS per 1(one) Cell; These substances may contain further isomers that are not listed here. Isomers with CAS_x000d__x000a_numbers have been included when available."/>
  </r>
  <r>
    <s v="R00416"/>
    <x v="6"/>
    <x v="798"/>
    <x v="764"/>
    <s v=""/>
    <s v="Reference"/>
    <s v="2016-03-28"/>
    <s v="2019-07-21"/>
    <s v="D18.00: DSG name updated; D11.00: Added reference substance.  1.Polychlorinated Napthalenes with 7(seven) chlorine atoms.  2.This reference substance is part of a complete list as specified in the regulation or standard indicated in the BasisDescription field of the DSL entry"/>
  </r>
  <r>
    <s v="R00611"/>
    <x v="5"/>
    <x v="798"/>
    <x v="764"/>
    <s v=""/>
    <s v="Reference"/>
    <s v="2021-01-19"/>
    <s v="2021-01-19"/>
    <s v="D21.00: Added new reference substance"/>
  </r>
  <r>
    <s v="R01019"/>
    <x v="1"/>
    <x v="799"/>
    <x v="765"/>
    <s v=""/>
    <s v="Reference"/>
    <s v="2023-01-17"/>
    <s v="2023-01-17"/>
    <s v="This reference substance list provides examples and is not  a complete list_x000d__x000a_D26.00: Added new reference substance"/>
  </r>
  <r>
    <s v="R00937"/>
    <x v="1"/>
    <x v="800"/>
    <x v="766"/>
    <s v=""/>
    <s v="Reference"/>
    <s v="2023-01-17"/>
    <s v="2023-01-17"/>
    <s v="This reference substance list provides examples and is not  a complete list_x000d__x000a_D26.00: Added new reference substance"/>
  </r>
  <r>
    <s v="R00988"/>
    <x v="1"/>
    <x v="801"/>
    <x v="767"/>
    <s v=""/>
    <s v="Reference"/>
    <s v="2023-01-17"/>
    <s v="2023-01-17"/>
    <s v="This reference substance list provides examples and is not  a complete list_x000d__x000a_D26.00: Added new reference substance"/>
  </r>
  <r>
    <s v="R01428"/>
    <x v="1"/>
    <x v="802"/>
    <x v="768"/>
    <s v="PFBA"/>
    <s v="Reference"/>
    <s v="2023-01-17"/>
    <s v="2023-01-17"/>
    <s v="This reference substance list provides examples and is not  a complete list_x000d__x000a_D26.00: Added new reference substance"/>
  </r>
  <r>
    <s v="R00884"/>
    <x v="1"/>
    <x v="803"/>
    <x v="769"/>
    <s v=""/>
    <s v="Reference"/>
    <s v="2023-01-17"/>
    <s v="2023-01-17"/>
    <s v="This reference substance list provides examples and is not  a complete list_x000d__x000a_D26.00: Added new reference substance"/>
  </r>
  <r>
    <s v="R00923"/>
    <x v="1"/>
    <x v="804"/>
    <x v="770"/>
    <s v=""/>
    <s v="Reference"/>
    <s v="2023-01-17"/>
    <s v="2023-01-17"/>
    <s v="This reference substance list provides examples and is not  a complete list_x000d__x000a_D26.00: Added new reference substance"/>
  </r>
  <r>
    <s v="R00925"/>
    <x v="1"/>
    <x v="805"/>
    <x v="771"/>
    <s v=""/>
    <s v="Reference"/>
    <s v="2023-01-17"/>
    <s v="2023-01-17"/>
    <s v="This reference substance list provides examples and is not  a complete list_x000d__x000a_D26.00: Added new reference substance"/>
  </r>
  <r>
    <s v="R00920"/>
    <x v="1"/>
    <x v="806"/>
    <x v="772"/>
    <s v=""/>
    <s v="Reference"/>
    <s v="2023-01-17"/>
    <s v="2023-01-17"/>
    <s v="This reference substance list provides examples and is not  a complete list_x000d__x000a_D26.00: Added new reference substance"/>
  </r>
  <r>
    <s v="R00924"/>
    <x v="1"/>
    <x v="807"/>
    <x v="773"/>
    <s v=""/>
    <s v="Reference"/>
    <s v="2023-01-17"/>
    <s v="2023-01-17"/>
    <s v="This reference substance list provides examples and is not  a complete list_x000d__x000a_D26.00: Added new reference substance"/>
  </r>
  <r>
    <s v="R00921"/>
    <x v="1"/>
    <x v="808"/>
    <x v="774"/>
    <s v=""/>
    <s v="Reference"/>
    <s v="2023-01-17"/>
    <s v="2023-01-17"/>
    <s v="This reference substance list provides examples and is not  a complete list_x000d__x000a_D26.00: Added new reference substance"/>
  </r>
  <r>
    <s v="R00922"/>
    <x v="1"/>
    <x v="809"/>
    <x v="775"/>
    <s v=""/>
    <s v="Reference"/>
    <s v="2023-01-17"/>
    <s v="2023-01-17"/>
    <s v="This reference substance list provides examples and is not  a complete list_x000d__x000a_D26.00: Added new reference substance"/>
  </r>
  <r>
    <s v="R00864"/>
    <x v="1"/>
    <x v="810"/>
    <x v="776"/>
    <s v=""/>
    <s v="Reference"/>
    <s v="2023-01-17"/>
    <s v="2023-01-17"/>
    <s v="This reference substance list provides examples and is not  a complete list_x000d__x000a_D26.00: Added new reference substance"/>
  </r>
  <r>
    <s v="R00881"/>
    <x v="1"/>
    <x v="811"/>
    <x v="777"/>
    <s v=""/>
    <s v="Reference"/>
    <s v="2023-01-17"/>
    <s v="2023-01-17"/>
    <s v="This reference substance list provides examples and is not  a complete list_x000d__x000a_D26.00: Added new reference substance"/>
  </r>
  <r>
    <s v="R00882"/>
    <x v="1"/>
    <x v="812"/>
    <x v="778"/>
    <s v=""/>
    <s v="Reference"/>
    <s v="2023-01-17"/>
    <s v="2023-01-17"/>
    <s v="This reference substance list provides examples and is not  a complete list_x000d__x000a_D26.00: Added new reference substance"/>
  </r>
  <r>
    <s v="R00865"/>
    <x v="1"/>
    <x v="813"/>
    <x v="779"/>
    <s v=""/>
    <s v="Reference"/>
    <s v="2023-01-17"/>
    <s v="2023-01-17"/>
    <s v="This reference substance list provides examples and is not  a complete list_x000d__x000a_D26.00: Added new reference substance"/>
  </r>
  <r>
    <s v="R00305"/>
    <x v="12"/>
    <x v="814"/>
    <x v="780"/>
    <s v=""/>
    <s v="Reference"/>
    <s v="2010-04-02"/>
    <s v="2019-07-21"/>
    <s v="D18.00: DSG name updated"/>
  </r>
  <r>
    <s v="R00624"/>
    <x v="5"/>
    <x v="814"/>
    <x v="780"/>
    <s v=""/>
    <s v="Reference"/>
    <s v="2021-01-19"/>
    <s v="2021-01-19"/>
    <s v="D21.00: Added new reference substance"/>
  </r>
  <r>
    <s v="R00304"/>
    <x v="12"/>
    <x v="815"/>
    <x v="781"/>
    <s v=""/>
    <s v="Reference"/>
    <s v="2010-04-02"/>
    <s v="2019-07-21"/>
    <s v="D18.00: DSG name updated"/>
  </r>
  <r>
    <s v="R00670"/>
    <x v="5"/>
    <x v="815"/>
    <x v="781"/>
    <s v=""/>
    <s v="Reference"/>
    <s v="2021-01-19"/>
    <s v="2021-01-19"/>
    <s v="D21.00: Added new reference substance"/>
  </r>
  <r>
    <s v="R00147"/>
    <x v="7"/>
    <x v="816"/>
    <x v="782"/>
    <s v=""/>
    <s v="Reference"/>
    <s v="2010-04-02"/>
    <s v="2018-07-08"/>
    <s v="This reference substance is part of a complete list as specified in the regulation or standard indicated in the BasisDescription field of the DSL entry_x000d__x000a_D16.00: Incorrect CAS Registry Number deleted_x000d__x000a_D15.00: Updated substance group name to align with the name in  the EU REACH Candidate List of SVHCs for Authorisation_x000d__x000a_D8.00: Substance group name modified to match with Candidate list for European REACH Regulation No. 1907/2006/EC."/>
  </r>
  <r>
    <s v="R00600"/>
    <x v="5"/>
    <x v="816"/>
    <x v="782"/>
    <s v=""/>
    <s v="Reference"/>
    <s v="2021-01-19"/>
    <s v="2021-01-19"/>
    <s v="D21.00: Added new reference substance"/>
  </r>
  <r>
    <s v="R00315"/>
    <x v="35"/>
    <x v="817"/>
    <x v="783"/>
    <s v=""/>
    <s v="Reference"/>
    <s v="2010-04-02"/>
    <s v="2019-07-21"/>
    <s v="D18.00: DSG name updated; _x000d__x000a_Substance group name modified in D4.00 to exactly match with naming of declarable substance group"/>
  </r>
  <r>
    <s v="R00626"/>
    <x v="5"/>
    <x v="817"/>
    <x v="783"/>
    <s v=""/>
    <s v="Reference"/>
    <s v="2021-01-19"/>
    <s v="2021-01-19"/>
    <s v="D21.00: Added new reference substance"/>
  </r>
  <r>
    <s v="R00220"/>
    <x v="3"/>
    <x v="818"/>
    <x v="6"/>
    <s v="(HBFC-221 B6)"/>
    <s v="Reference"/>
    <s v="2010-04-02"/>
    <s v=""/>
    <s v="These substances may contain further isomers that are not listed here. Isomers with CAS_x000d__x000a_numbers have been included when available."/>
  </r>
  <r>
    <s v="R00189"/>
    <x v="3"/>
    <x v="819"/>
    <x v="784"/>
    <s v="(CFC-212)"/>
    <s v="Reference"/>
    <s v="2010-04-02"/>
    <s v=""/>
    <s v="These substances may contain further isomers that are not listed here. Isomers with CAS_x000d__x000a_numbers have been included when available."/>
  </r>
  <r>
    <s v="R00254"/>
    <x v="3"/>
    <x v="820"/>
    <x v="785"/>
    <s v="(HCFC-221)"/>
    <s v="Reference"/>
    <s v="2010-04-02"/>
    <s v="2024-01-23"/>
    <s v="D28.00: Splitting R00254 into 1(one) CAS per 1(one) Cell; These substances may contain further isomers that are not listed here. Isomers with CAS_x000d__x000a_numbers have been included when available."/>
  </r>
  <r>
    <s v="R01523"/>
    <x v="3"/>
    <x v="820"/>
    <x v="786"/>
    <s v="(HCFC-221)"/>
    <s v="Reference"/>
    <s v="2010-04-02"/>
    <s v="2024-01-23"/>
    <s v="D28.00: Splitting R00254 into 1(one) CAS per 1(one) Cell; These substances may contain further isomers that are not listed here. Isomers with CAS_x000d__x000a_numbers have been included when available."/>
  </r>
  <r>
    <s v="R00405"/>
    <x v="6"/>
    <x v="821"/>
    <x v="787"/>
    <s v=""/>
    <s v="Reference"/>
    <s v="2016-03-28"/>
    <s v="2019-07-21"/>
    <s v="D18.00: DSG name updated; D11.00: Added reference substance.  1.Polychlorinated Napthalenes with 6(six) chlorine atoms.  2.This reference substance is part of a complete list as specified in the regulation or standard indicated in the BasisDescription field of the DSL entry"/>
  </r>
  <r>
    <s v="R00543"/>
    <x v="5"/>
    <x v="821"/>
    <x v="787"/>
    <s v=""/>
    <s v="Reference"/>
    <s v="2021-01-19"/>
    <s v="2021-01-19"/>
    <s v="D21.00: Added new reference substance"/>
  </r>
  <r>
    <s v="R00789"/>
    <x v="0"/>
    <x v="822"/>
    <x v="9"/>
    <s v=""/>
    <s v="Reference"/>
    <s v="2022-07-15"/>
    <s v="2022-07-15"/>
    <s v="D25.00: Added new reference substance"/>
  </r>
  <r>
    <s v="R01029"/>
    <x v="1"/>
    <x v="823"/>
    <x v="788"/>
    <s v=""/>
    <s v="Reference"/>
    <s v="2023-01-17"/>
    <s v="2023-01-17"/>
    <s v="This reference substance list provides examples and is not  a complete list_x000d__x000a_D26.00: Added new reference substance"/>
  </r>
  <r>
    <s v="R00123"/>
    <x v="4"/>
    <x v="824"/>
    <x v="789"/>
    <s v="(PFC-116)"/>
    <s v="Reference"/>
    <s v="2010-04-02"/>
    <s v=""/>
    <s v=""/>
  </r>
  <r>
    <s v="R01412"/>
    <x v="1"/>
    <x v="824"/>
    <x v="789"/>
    <s v=""/>
    <s v="Reference"/>
    <s v="2023-01-17"/>
    <s v="2023-01-17"/>
    <s v="This reference substance list provides examples and is not  a complete list_x000d__x000a_D26.00: Added new reference substance"/>
  </r>
  <r>
    <s v="R00383"/>
    <x v="42"/>
    <x v="825"/>
    <x v="790"/>
    <s v=""/>
    <s v="Reference"/>
    <s v="2015-04-01"/>
    <s v="2015-04-01"/>
    <s v="This reference substance is part of a complete list as specified in the regulation or standard indicated in the BasisDescription field of the DSL entry"/>
  </r>
  <r>
    <s v="R00384"/>
    <x v="42"/>
    <x v="826"/>
    <x v="791"/>
    <s v=""/>
    <s v="Reference"/>
    <s v="2015-04-01"/>
    <s v="2015-04-01"/>
    <s v="This reference substance is part of a complete list as specified in the regulation or standard indicated in the BasisDescription field of the DSL entry"/>
  </r>
  <r>
    <s v="R00382"/>
    <x v="42"/>
    <x v="827"/>
    <x v="792"/>
    <s v=""/>
    <s v="Reference"/>
    <s v="2015-04-01"/>
    <s v="2015-04-01"/>
    <s v="This reference substance is part of a complete list as specified in the regulation or standard indicated in the BasisDescription field of the DSL entry"/>
  </r>
  <r>
    <s v="R00381"/>
    <x v="42"/>
    <x v="828"/>
    <x v="793"/>
    <s v=""/>
    <s v="Reference"/>
    <s v="2015-04-01"/>
    <s v="2015-04-01"/>
    <s v="This reference substance is part of a complete list as specified in the regulation or standard indicated in the BasisDescription field of the DSL entry"/>
  </r>
  <r>
    <s v="R01203"/>
    <x v="1"/>
    <x v="829"/>
    <x v="794"/>
    <s v=""/>
    <s v="Reference"/>
    <s v="2023-01-17"/>
    <s v="2023-01-17"/>
    <s v="This reference substance list provides examples and is not  a complete list_x000d__x000a_D26.00: Added new reference substance"/>
  </r>
  <r>
    <s v="R00863"/>
    <x v="1"/>
    <x v="830"/>
    <x v="795"/>
    <s v=""/>
    <s v="Reference"/>
    <s v="2023-01-17"/>
    <s v="2023-01-17"/>
    <s v="This reference substance list provides examples and is not  a complete list_x000d__x000a_D26.00: Added new reference substance"/>
  </r>
  <r>
    <s v="R00898"/>
    <x v="1"/>
    <x v="831"/>
    <x v="796"/>
    <s v=""/>
    <s v="Reference"/>
    <s v="2023-01-17"/>
    <s v="2023-01-17"/>
    <s v="This reference substance list provides examples and is not  a complete list_x000d__x000a_D26.00: Added new reference substance"/>
  </r>
  <r>
    <s v="R00862"/>
    <x v="1"/>
    <x v="832"/>
    <x v="797"/>
    <s v=""/>
    <s v="Reference"/>
    <s v="2023-01-17"/>
    <s v="2023-01-17"/>
    <s v="This reference substance list provides examples and is not  a complete list_x000d__x000a_D26.00: Added new reference substance"/>
  </r>
  <r>
    <s v="R00879"/>
    <x v="1"/>
    <x v="833"/>
    <x v="798"/>
    <s v=""/>
    <s v="Reference"/>
    <s v="2023-01-17"/>
    <s v="2023-01-17"/>
    <s v="This reference substance list provides examples and is not  a complete list_x000d__x000a_D26.00: Added new reference substance"/>
  </r>
  <r>
    <s v="R00899"/>
    <x v="1"/>
    <x v="834"/>
    <x v="799"/>
    <s v=""/>
    <s v="Reference"/>
    <s v="2023-01-17"/>
    <s v="2023-01-17"/>
    <s v="This reference substance list provides examples and is not  a complete list_x000d__x000a_D26.00: Added new reference substance"/>
  </r>
  <r>
    <s v="R00880"/>
    <x v="1"/>
    <x v="835"/>
    <x v="800"/>
    <s v=""/>
    <s v="Reference"/>
    <s v="2023-01-17"/>
    <s v="2023-01-17"/>
    <s v="This reference substance list provides examples and is not  a complete list_x000d__x000a_D26.00: Added new reference substance"/>
  </r>
  <r>
    <s v="R00897"/>
    <x v="1"/>
    <x v="836"/>
    <x v="801"/>
    <s v=""/>
    <s v="Reference"/>
    <s v="2023-01-17"/>
    <s v="2023-01-17"/>
    <s v="This reference substance list provides examples and is not  a complete list_x000d__x000a_D26.00: Added new reference substance"/>
  </r>
  <r>
    <s v="R00860"/>
    <x v="1"/>
    <x v="837"/>
    <x v="802"/>
    <s v=""/>
    <s v="Reference"/>
    <s v="2023-01-17"/>
    <s v="2023-01-17"/>
    <s v="This reference substance list provides examples and is not  a complete list_x000d__x000a_D26.00: Added new reference substance"/>
  </r>
  <r>
    <s v="R00918"/>
    <x v="1"/>
    <x v="838"/>
    <x v="803"/>
    <s v=""/>
    <s v="Reference"/>
    <s v="2023-01-17"/>
    <s v="2023-01-17"/>
    <s v="This reference substance list provides examples and is not  a complete list_x000d__x000a_D26.00: Added new reference substance"/>
  </r>
  <r>
    <s v="R00866"/>
    <x v="1"/>
    <x v="839"/>
    <x v="804"/>
    <s v=""/>
    <s v="Reference"/>
    <s v="2023-01-17"/>
    <s v="2023-01-17"/>
    <s v="This reference substance list provides examples and is not  a complete list_x000d__x000a_D26.00: Added new reference substance"/>
  </r>
  <r>
    <s v="R00919"/>
    <x v="1"/>
    <x v="840"/>
    <x v="805"/>
    <s v=""/>
    <s v="Reference"/>
    <s v="2023-01-17"/>
    <s v="2023-01-17"/>
    <s v="This reference substance list provides examples and is not  a complete list_x000d__x000a_D26.00: Added new reference substance"/>
  </r>
  <r>
    <s v="R00871"/>
    <x v="1"/>
    <x v="841"/>
    <x v="806"/>
    <s v=""/>
    <s v="Reference"/>
    <s v="2023-01-17"/>
    <s v="2023-01-17"/>
    <s v="This reference substance list provides examples and is not  a complete list_x000d__x000a_D26.00: Added new reference substance"/>
  </r>
  <r>
    <s v="R00877"/>
    <x v="1"/>
    <x v="842"/>
    <x v="807"/>
    <s v=""/>
    <s v="Reference"/>
    <s v="2023-01-17"/>
    <s v="2023-01-17"/>
    <s v="This reference substance list provides examples and is not  a complete list_x000d__x000a_D26.00: Added new reference substance"/>
  </r>
  <r>
    <s v="R00861"/>
    <x v="1"/>
    <x v="843"/>
    <x v="808"/>
    <s v=""/>
    <s v="Reference"/>
    <s v="2023-01-17"/>
    <s v="2023-01-17"/>
    <s v="This reference substance list provides examples and is not  a complete list_x000d__x000a_D26.00: Added new reference substance"/>
  </r>
  <r>
    <s v="R00878"/>
    <x v="1"/>
    <x v="844"/>
    <x v="809"/>
    <s v=""/>
    <s v="Reference"/>
    <s v="2023-01-17"/>
    <s v="2023-01-17"/>
    <s v="This reference substance list provides examples and is not  a complete list_x000d__x000a_D26.00: Added new reference substance"/>
  </r>
  <r>
    <s v="R00977"/>
    <x v="1"/>
    <x v="845"/>
    <x v="640"/>
    <s v=""/>
    <s v="Reference"/>
    <s v="2023-01-17"/>
    <s v="2023-01-17"/>
    <s v="This reference substance list provides examples and is not  a complete list_x000d__x000a_D26.00: Added new reference substance"/>
  </r>
  <r>
    <s v="R01119"/>
    <x v="1"/>
    <x v="846"/>
    <x v="810"/>
    <s v=""/>
    <s v="Reference"/>
    <s v="2023-01-17"/>
    <s v="2023-01-17"/>
    <s v="This reference substance list provides examples and is not  a complete list_x000d__x000a_D26.00: Added new reference substance"/>
  </r>
  <r>
    <s v="R01130"/>
    <x v="1"/>
    <x v="847"/>
    <x v="811"/>
    <s v=""/>
    <s v="Reference"/>
    <s v="2023-01-17"/>
    <s v="2023-01-17"/>
    <s v="This reference substance list provides examples and is not  a complete list_x000d__x000a_D26.00: Added new reference substance"/>
  </r>
  <r>
    <s v="R01113"/>
    <x v="1"/>
    <x v="848"/>
    <x v="812"/>
    <s v=""/>
    <s v="Reference"/>
    <s v="2023-01-17"/>
    <s v="2023-01-17"/>
    <s v="This reference substance list provides examples and is not  a complete list_x000d__x000a_D26.00: Added new reference substance"/>
  </r>
  <r>
    <s v="R01127"/>
    <x v="1"/>
    <x v="849"/>
    <x v="813"/>
    <s v=""/>
    <s v="Reference"/>
    <s v="2023-01-17"/>
    <s v="2023-01-17"/>
    <s v="This reference substance list provides examples and is not  a complete list_x000d__x000a_D26.00: Added new reference substance"/>
  </r>
  <r>
    <s v="R00743"/>
    <x v="16"/>
    <x v="850"/>
    <x v="814"/>
    <s v=""/>
    <s v="Reference"/>
    <s v="2022-01-17"/>
    <s v="2022-01-17"/>
    <s v="D24.00: Added new reference substance"/>
  </r>
  <r>
    <s v="R00386"/>
    <x v="15"/>
    <x v="851"/>
    <x v="815"/>
    <s v=""/>
    <s v="Reference"/>
    <s v="2016-03-28"/>
    <s v="2016-03-28"/>
    <s v="D11.00: Added new reference substance"/>
  </r>
  <r>
    <s v="R00883"/>
    <x v="1"/>
    <x v="852"/>
    <x v="816"/>
    <s v=""/>
    <s v="Reference"/>
    <s v="2023-01-17"/>
    <s v="2023-01-17"/>
    <s v="This reference substance list provides examples and is not  a complete list_x000d__x000a_D26.00: Added new reference substance"/>
  </r>
  <r>
    <s v="R01138"/>
    <x v="1"/>
    <x v="853"/>
    <x v="817"/>
    <s v=""/>
    <s v="Reference"/>
    <s v="2023-01-17"/>
    <s v="2023-01-17"/>
    <s v="This reference substance list provides examples and is not  a complete list_x000d__x000a_D26.00: Added new reference substance"/>
  </r>
  <r>
    <s v="R00151"/>
    <x v="43"/>
    <x v="854"/>
    <x v="818"/>
    <s v=""/>
    <s v="Reference"/>
    <s v="2010-04-02"/>
    <s v=""/>
    <s v=""/>
  </r>
  <r>
    <s v="R00156"/>
    <x v="43"/>
    <x v="855"/>
    <x v="819"/>
    <s v=""/>
    <s v="Reference"/>
    <s v="2010-04-02"/>
    <s v=""/>
    <s v=""/>
  </r>
  <r>
    <s v="R00153"/>
    <x v="43"/>
    <x v="856"/>
    <x v="820"/>
    <s v=""/>
    <s v="Reference"/>
    <s v="2010-04-02"/>
    <s v=""/>
    <s v=""/>
  </r>
  <r>
    <s v="R00170"/>
    <x v="43"/>
    <x v="857"/>
    <x v="821"/>
    <s v=""/>
    <s v="Reference"/>
    <s v="2010-04-02"/>
    <s v=""/>
    <s v="This substance is also on REACH SVHC list, which is subject to reporting requirements under Article 33 which should be a less stringent reporting threshold than EU RoHS.  However, manufacturers should evaluate this substance against both reporting thresholds."/>
  </r>
  <r>
    <s v="R00165"/>
    <x v="43"/>
    <x v="858"/>
    <x v="822"/>
    <s v="Lead phosphate"/>
    <s v="Reference"/>
    <s v="2010-04-02"/>
    <s v="2019-07-21"/>
    <s v="D18.00: added synonym"/>
  </r>
  <r>
    <s v="R00152"/>
    <x v="43"/>
    <x v="859"/>
    <x v="823"/>
    <s v=""/>
    <s v="Reference"/>
    <s v="2010-04-02"/>
    <s v=""/>
    <s v=""/>
  </r>
  <r>
    <s v="R00161"/>
    <x v="43"/>
    <x v="860"/>
    <x v="824"/>
    <s v=""/>
    <s v="Reference"/>
    <s v="2010-04-02"/>
    <s v=""/>
    <s v=""/>
  </r>
  <r>
    <s v="R00166"/>
    <x v="43"/>
    <x v="861"/>
    <x v="825"/>
    <s v=""/>
    <s v="Reference"/>
    <s v="2010-04-02"/>
    <s v=""/>
    <s v=""/>
  </r>
  <r>
    <s v="R00160"/>
    <x v="43"/>
    <x v="862"/>
    <x v="826"/>
    <s v=""/>
    <s v="Reference"/>
    <s v="2010-04-02"/>
    <s v=""/>
    <s v=""/>
  </r>
  <r>
    <s v="R00159"/>
    <x v="43"/>
    <x v="863"/>
    <x v="827"/>
    <s v=""/>
    <s v="Reference"/>
    <s v="2010-04-02"/>
    <s v=""/>
    <s v=""/>
  </r>
  <r>
    <s v="R00171"/>
    <x v="43"/>
    <x v="864"/>
    <x v="828"/>
    <s v=""/>
    <s v="Reference"/>
    <s v="2010-04-02"/>
    <s v=""/>
    <s v="This substance is also on REACH SVHC list, which is subject to reporting requirements under Article 33 which should be a less stringent reporting threshold than EU RoHS.  However, manufacturers should evaluate this substance against both reporting thresholds."/>
  </r>
  <r>
    <s v="R00278"/>
    <x v="25"/>
    <x v="865"/>
    <x v="829"/>
    <s v=""/>
    <s v="Reference"/>
    <s v="2010-04-02"/>
    <s v=""/>
    <s v=""/>
  </r>
  <r>
    <s v="R00158"/>
    <x v="43"/>
    <x v="866"/>
    <x v="830"/>
    <s v=""/>
    <s v="Reference"/>
    <s v="2010-04-02"/>
    <s v=""/>
    <s v=""/>
  </r>
  <r>
    <s v="R00169"/>
    <x v="43"/>
    <x v="867"/>
    <x v="831"/>
    <s v=""/>
    <s v="Reference"/>
    <s v="2010-04-02"/>
    <s v=""/>
    <s v=""/>
  </r>
  <r>
    <s v="R00167"/>
    <x v="43"/>
    <x v="868"/>
    <x v="832"/>
    <s v=""/>
    <s v="Reference"/>
    <s v="2010-04-02"/>
    <s v=""/>
    <s v=""/>
  </r>
  <r>
    <s v="R00172"/>
    <x v="43"/>
    <x v="869"/>
    <x v="833"/>
    <s v=""/>
    <s v="Reference"/>
    <s v="2010-04-02"/>
    <s v=""/>
    <s v="This substance is also on REACH SVHC list, which is subject to reporting requirements under Article 33 which should be a less stringent reporting threshold than EU RoHS.  However, manufacturers should evaluate this substance against both reporting thresholds."/>
  </r>
  <r>
    <s v="R00168"/>
    <x v="43"/>
    <x v="870"/>
    <x v="834"/>
    <s v=""/>
    <s v="Reference"/>
    <s v="2010-04-02"/>
    <s v=""/>
    <s v=""/>
  </r>
  <r>
    <s v="R00275"/>
    <x v="25"/>
    <x v="871"/>
    <x v="835"/>
    <s v=""/>
    <s v="Reference"/>
    <s v="2010-04-02"/>
    <s v=""/>
    <s v=""/>
  </r>
  <r>
    <s v="R01057"/>
    <x v="1"/>
    <x v="872"/>
    <x v="836"/>
    <s v=""/>
    <s v="Reference"/>
    <s v="2023-01-17"/>
    <s v="2023-01-17"/>
    <s v="This reference substance list provides examples and is not  a complete list_x000d__x000a_D26.00: Added new reference substance"/>
  </r>
  <r>
    <s v="R01574"/>
    <x v="2"/>
    <x v="872"/>
    <x v="836"/>
    <s v=""/>
    <s v="Reference"/>
    <s v="2024-07-21"/>
    <s v="2024-07-21"/>
    <s v="D29.00: Added new reference substance"/>
  </r>
  <r>
    <s v="R01014"/>
    <x v="1"/>
    <x v="873"/>
    <x v="837"/>
    <s v=""/>
    <s v="Reference"/>
    <s v="2023-01-17"/>
    <s v="2023-01-17"/>
    <s v="This reference substance list provides examples and is not  a complete list_x000d__x000a_D26.00: Added new reference substance"/>
  </r>
  <r>
    <s v="R01004"/>
    <x v="1"/>
    <x v="874"/>
    <x v="838"/>
    <s v=""/>
    <s v="Reference"/>
    <s v="2023-01-17"/>
    <s v="2023-01-17"/>
    <s v="This reference substance list provides examples and is not  a complete list_x000d__x000a_D26.00: Added new reference substance"/>
  </r>
  <r>
    <s v="R00279"/>
    <x v="25"/>
    <x v="875"/>
    <x v="839"/>
    <s v=""/>
    <s v="Reference"/>
    <s v="2010-04-02"/>
    <s v=""/>
    <s v=""/>
  </r>
  <r>
    <s v="R01056"/>
    <x v="1"/>
    <x v="876"/>
    <x v="840"/>
    <s v=""/>
    <s v="Reference"/>
    <s v="2023-01-17"/>
    <s v="2023-01-17"/>
    <s v="This reference substance list provides examples and is not  a complete list_x000d__x000a_D26.00: Added new reference substance"/>
  </r>
  <r>
    <s v="R01573"/>
    <x v="2"/>
    <x v="876"/>
    <x v="840"/>
    <s v=""/>
    <s v="Reference"/>
    <s v="2024-07-21"/>
    <s v="2024-07-21"/>
    <s v="D29.00: Added new reference substance"/>
  </r>
  <r>
    <s v="R00178"/>
    <x v="44"/>
    <x v="877"/>
    <x v="841"/>
    <s v=""/>
    <s v="Reference"/>
    <s v="2010-04-02"/>
    <s v=""/>
    <s v=""/>
  </r>
  <r>
    <s v="R00177"/>
    <x v="44"/>
    <x v="878"/>
    <x v="842"/>
    <s v=""/>
    <s v="Reference"/>
    <s v="2010-04-02"/>
    <s v=""/>
    <s v=""/>
  </r>
  <r>
    <s v="R00176"/>
    <x v="44"/>
    <x v="879"/>
    <x v="843"/>
    <s v=""/>
    <s v="Reference"/>
    <s v="2010-04-02"/>
    <s v=""/>
    <s v=""/>
  </r>
  <r>
    <s v="R00179"/>
    <x v="44"/>
    <x v="880"/>
    <x v="844"/>
    <s v=""/>
    <s v="Reference"/>
    <s v="2010-04-02"/>
    <s v=""/>
    <s v=""/>
  </r>
  <r>
    <s v="R00173"/>
    <x v="44"/>
    <x v="881"/>
    <x v="845"/>
    <s v=""/>
    <s v="Reference"/>
    <s v="2010-04-02"/>
    <s v=""/>
    <s v=""/>
  </r>
  <r>
    <s v="R00175"/>
    <x v="44"/>
    <x v="882"/>
    <x v="846"/>
    <s v=""/>
    <s v="Reference"/>
    <s v="2010-04-02"/>
    <s v=""/>
    <s v=""/>
  </r>
  <r>
    <s v="R00174"/>
    <x v="44"/>
    <x v="883"/>
    <x v="847"/>
    <s v=""/>
    <s v="Reference"/>
    <s v="2010-04-02"/>
    <s v="2019-07-21"/>
    <s v="D18.00: Modified the specific substance name (from &quot;Mercuric chloride&quot;) for better accuracy"/>
  </r>
  <r>
    <s v="R01128"/>
    <x v="1"/>
    <x v="884"/>
    <x v="848"/>
    <s v=""/>
    <s v="Reference"/>
    <s v="2023-01-17"/>
    <s v="2023-01-17"/>
    <s v="This reference substance list provides examples and is not  a complete list_x000d__x000a_D26.00: Added new reference substance"/>
  </r>
  <r>
    <s v="R01107"/>
    <x v="1"/>
    <x v="885"/>
    <x v="849"/>
    <s v=""/>
    <s v="Reference"/>
    <s v="2023-01-17"/>
    <s v="2023-01-17"/>
    <s v="This reference substance list provides examples and is not  a complete list_x000d__x000a_D26.00: Added new reference substance"/>
  </r>
  <r>
    <s v="R01108"/>
    <x v="1"/>
    <x v="886"/>
    <x v="850"/>
    <s v=""/>
    <s v="Reference"/>
    <s v="2023-01-17"/>
    <s v="2023-01-17"/>
    <s v="This reference substance list provides examples and is not  a complete list_x000d__x000a_D26.00: Added new reference substance"/>
  </r>
  <r>
    <s v="R00132"/>
    <x v="4"/>
    <x v="887"/>
    <x v="851"/>
    <s v="(HFC-41)"/>
    <s v="Reference"/>
    <s v="2010-04-02"/>
    <s v=""/>
    <s v=""/>
  </r>
  <r>
    <s v="R00510"/>
    <x v="13"/>
    <x v="888"/>
    <x v="852"/>
    <s v="Methyl perfluorooctanoate"/>
    <s v="Reference"/>
    <s v="2019-07-21"/>
    <s v="2021-07-16"/>
    <s v="D23.00: Substance group name changed from PFOA-related substances to PFOA-related compounds_x000d__x000a_D18.00: Added new reference substance"/>
  </r>
  <r>
    <s v="R01462"/>
    <x v="1"/>
    <x v="889"/>
    <x v="853"/>
    <s v=""/>
    <s v="Reference"/>
    <s v="2023-01-17"/>
    <s v="2023-01-17"/>
    <s v="This reference substance list provides examples and is not  a complete list_x000d__x000a_D26.00: Added new reference substance"/>
  </r>
  <r>
    <s v="R00986"/>
    <x v="1"/>
    <x v="890"/>
    <x v="852"/>
    <s v=""/>
    <s v="Reference"/>
    <s v="2023-01-17"/>
    <s v="2023-01-17"/>
    <s v="This reference substance list provides examples and is not  a complete list_x000d__x000a_D26.00: Added new reference substance"/>
  </r>
  <r>
    <s v="R01440"/>
    <x v="1"/>
    <x v="891"/>
    <x v="854"/>
    <s v=""/>
    <s v="Reference"/>
    <s v="2023-01-17"/>
    <s v="2023-01-17"/>
    <s v="This reference substance list provides examples and is not  a complete list_x000d__x000a_D26.00: Added new reference substance"/>
  </r>
  <r>
    <s v="R01417"/>
    <x v="1"/>
    <x v="892"/>
    <x v="855"/>
    <s v=""/>
    <s v="Reference"/>
    <s v="2023-01-17"/>
    <s v="2023-01-17"/>
    <s v="This reference substance list provides examples and is not  a complete list_x000d__x000a_D26.00: Added new reference substance"/>
  </r>
  <r>
    <s v="R00187"/>
    <x v="3"/>
    <x v="893"/>
    <x v="856"/>
    <s v="(CFC-115)"/>
    <s v="Reference"/>
    <s v="2010-04-02"/>
    <s v=""/>
    <s v="These substances may contain further isomers that are not listed here. Isomers with CAS_x000d__x000a_numbers have been included when available."/>
  </r>
  <r>
    <s v="R00324"/>
    <x v="45"/>
    <x v="894"/>
    <x v="857"/>
    <s v=""/>
    <s v="Reference"/>
    <s v="2010-04-02"/>
    <s v="2013-06-10"/>
    <s v="Substance group name modified in D4.00 to exactly match with naming of declarable substance group"/>
  </r>
  <r>
    <s v="R00323"/>
    <x v="45"/>
    <x v="895"/>
    <x v="858"/>
    <s v="Ugilec 121, Ugilec 21"/>
    <s v="Reference"/>
    <s v="2010-04-02"/>
    <s v="2013-06-10"/>
    <s v="Substance group name modified in D4.00 to exactly match with naming of declarable substance group"/>
  </r>
  <r>
    <s v="R00322"/>
    <x v="45"/>
    <x v="896"/>
    <x v="859"/>
    <s v="Ugilec 141"/>
    <s v="Reference"/>
    <s v="2010-04-02"/>
    <s v="2013-06-10"/>
    <s v="Substance group name modified in D4.00 to exactly match with naming of declarable substance group"/>
  </r>
  <r>
    <s v="R01058"/>
    <x v="1"/>
    <x v="897"/>
    <x v="860"/>
    <s v=""/>
    <s v="Reference"/>
    <s v="2023-01-17"/>
    <s v="2023-01-17"/>
    <s v="This reference substance list provides examples and is not  a complete list_x000d__x000a_D26.00: Added new reference substance"/>
  </r>
  <r>
    <s v="R01575"/>
    <x v="2"/>
    <x v="897"/>
    <x v="860"/>
    <s v=""/>
    <s v="Reference"/>
    <s v="2024-07-21"/>
    <s v="2024-07-21"/>
    <s v="D29.00: Added new reference substance"/>
  </r>
  <r>
    <s v="R01000"/>
    <x v="1"/>
    <x v="898"/>
    <x v="861"/>
    <s v=""/>
    <s v="Reference"/>
    <s v="2023-01-17"/>
    <s v="2023-01-17"/>
    <s v="This reference substance list provides examples and is not  a complete list_x000d__x000a_D26.00: Added new reference substance"/>
  </r>
  <r>
    <s v="R00942"/>
    <x v="1"/>
    <x v="899"/>
    <x v="862"/>
    <s v=""/>
    <s v="Reference"/>
    <s v="2023-01-17"/>
    <s v="2023-01-17"/>
    <s v="This reference substance list provides examples and is not  a complete list_x000d__x000a_D26.00: Added new reference substance"/>
  </r>
  <r>
    <s v="R00517"/>
    <x v="2"/>
    <x v="900"/>
    <x v="863"/>
    <s v="Ethanaminium, N,N,N-triethyl-, 1,1,2,2,3,3,4,4,4-nonafluoro-1-butanesulfonate (1:1); Tetraethylammonium perfluorobutanesulfonate; Tetraethylazanium nonafluorobutane-1-sulfonate"/>
    <s v="Reference"/>
    <s v="2020-01-16"/>
    <s v="2020-01-16"/>
    <s v="This reference substance list provides examples and may not be a complete list as specified in the regulation or standard indicated in the BasisDescription field of the DSL entry_x000d__x000a_D19.00: Added new reference substance"/>
  </r>
  <r>
    <s v="R00599"/>
    <x v="5"/>
    <x v="900"/>
    <x v="863"/>
    <s v="Ethanaminium, N,N,N-triethyl-, 1,1,2,2,3,3,4,4,4-nonafluoro-1-butanesulfonate (1:1); Tetraethylammonium perfluorobutanesulfonate; Tetraethylazanium nonafluorobutane-1-sulfonate"/>
    <s v="Reference"/>
    <s v="2021-01-19"/>
    <s v="2021-01-19"/>
    <s v="D21.00: Added new reference substance"/>
  </r>
  <r>
    <s v="R01061"/>
    <x v="1"/>
    <x v="901"/>
    <x v="863"/>
    <s v=""/>
    <s v="Reference"/>
    <s v="2023-01-17"/>
    <s v="2023-01-17"/>
    <s v="This reference substance list provides examples and is not  a complete list_x000d__x000a_D26.00: Added new reference substance"/>
  </r>
  <r>
    <s v="R00066"/>
    <x v="8"/>
    <x v="902"/>
    <x v="864"/>
    <s v=""/>
    <s v="Reference"/>
    <s v="2010-04-02"/>
    <s v="2013-06-10"/>
    <s v=""/>
  </r>
  <r>
    <s v="R00615"/>
    <x v="5"/>
    <x v="902"/>
    <x v="864"/>
    <s v=""/>
    <s v="Reference"/>
    <s v="2021-01-19"/>
    <s v="2021-01-19"/>
    <s v="D21.00: Added new reference substance"/>
  </r>
  <r>
    <s v="R01062"/>
    <x v="1"/>
    <x v="903"/>
    <x v="865"/>
    <s v=""/>
    <s v="Reference"/>
    <s v="2023-01-17"/>
    <s v="2023-01-17"/>
    <s v="This reference substance list provides examples and is not  a complete list_x000d__x000a_D26.00: Added new reference substance"/>
  </r>
  <r>
    <s v="R00967"/>
    <x v="1"/>
    <x v="904"/>
    <x v="866"/>
    <s v=""/>
    <s v="Reference"/>
    <s v="2023-01-17"/>
    <s v="2023-01-17"/>
    <s v="This reference substance list provides examples and is not  a complete list_x000d__x000a_D26.00: Added new reference substance"/>
  </r>
  <r>
    <s v="R01474"/>
    <x v="17"/>
    <x v="905"/>
    <x v="867"/>
    <s v=""/>
    <s v="Reference"/>
    <s v="2024-01-23"/>
    <s v="2024-01-23"/>
    <s v="D28.00: Added new reference substance"/>
  </r>
  <r>
    <s v="R00326"/>
    <x v="6"/>
    <x v="906"/>
    <x v="868"/>
    <s v=""/>
    <s v="Reference"/>
    <s v="2010-04-02"/>
    <s v="2019-07-21"/>
    <s v="D18.00:Declarable Substance Group name updated_x000d__x000a_D11.00: Polychlorinated Napthalenes with 1.-8 chlorine atoms.  This reference substance is part of a complete list as specified in the regulation or standard indicated in the BasisDescription field of the DSL entry"/>
  </r>
  <r>
    <s v="R00699"/>
    <x v="5"/>
    <x v="906"/>
    <x v="868"/>
    <s v=""/>
    <s v="Reference"/>
    <s v="2021-01-19"/>
    <s v="2021-01-19"/>
    <s v="D21.00: Added new reference substance"/>
  </r>
  <r>
    <s v="R00999"/>
    <x v="1"/>
    <x v="907"/>
    <x v="869"/>
    <s v=""/>
    <s v="Reference"/>
    <s v="2023-01-17"/>
    <s v="2023-01-17"/>
    <s v="This reference substance list provides examples and is not  a complete list_x000d__x000a_D26.00: Added new reference substance"/>
  </r>
  <r>
    <s v="R01001"/>
    <x v="1"/>
    <x v="908"/>
    <x v="870"/>
    <s v=""/>
    <s v="Reference"/>
    <s v="2023-01-17"/>
    <s v="2023-01-17"/>
    <s v="This reference substance list provides examples and is not  a complete list_x000d__x000a_D26.00: Added new reference substance"/>
  </r>
  <r>
    <s v="R00478"/>
    <x v="29"/>
    <x v="909"/>
    <x v="871"/>
    <s v=""/>
    <s v="Reference"/>
    <s v="2017-09-03"/>
    <s v="2017-09-03"/>
    <s v=""/>
  </r>
  <r>
    <s v="R00480"/>
    <x v="29"/>
    <x v="910"/>
    <x v="872"/>
    <s v=""/>
    <s v="Reference"/>
    <s v="2017-09-03"/>
    <s v="2017-09-03"/>
    <s v=""/>
  </r>
  <r>
    <s v="R00481"/>
    <x v="29"/>
    <x v="911"/>
    <x v="873"/>
    <s v=""/>
    <s v="Reference"/>
    <s v="2017-09-03"/>
    <s v="2017-09-03"/>
    <s v=""/>
  </r>
  <r>
    <s v="R00479"/>
    <x v="29"/>
    <x v="912"/>
    <x v="874"/>
    <s v=""/>
    <s v="Reference"/>
    <s v="2017-09-03"/>
    <s v="2017-09-03"/>
    <s v=""/>
  </r>
  <r>
    <s v="R00486"/>
    <x v="29"/>
    <x v="913"/>
    <x v="875"/>
    <s v="C.I. Pigment Yellow 161"/>
    <s v="Reference"/>
    <s v="2017-09-03"/>
    <s v="2017-09-03"/>
    <s v=""/>
  </r>
  <r>
    <s v="R00283"/>
    <x v="25"/>
    <x v="914"/>
    <x v="876"/>
    <s v=""/>
    <s v="Reference"/>
    <s v="2010-04-02"/>
    <s v=""/>
    <s v=""/>
  </r>
  <r>
    <s v="R00482"/>
    <x v="29"/>
    <x v="915"/>
    <x v="877"/>
    <s v=""/>
    <s v="Reference"/>
    <s v="2017-09-03"/>
    <s v="2017-09-03"/>
    <s v=""/>
  </r>
  <r>
    <s v="R00484"/>
    <x v="29"/>
    <x v="916"/>
    <x v="878"/>
    <s v=""/>
    <s v="Reference"/>
    <s v="2017-09-03"/>
    <s v="2017-09-03"/>
    <s v=""/>
  </r>
  <r>
    <s v="R00483"/>
    <x v="29"/>
    <x v="917"/>
    <x v="879"/>
    <s v=""/>
    <s v="Reference"/>
    <s v="2017-09-03"/>
    <s v="2017-09-03"/>
    <s v=""/>
  </r>
  <r>
    <s v="R01066"/>
    <x v="1"/>
    <x v="918"/>
    <x v="44"/>
    <s v=""/>
    <s v="Reference"/>
    <s v="2023-01-17"/>
    <s v="2023-07-22"/>
    <s v="This reference substance list provides examples and is not  a complete list_x000d__x000a_D27.00: Correction made to CAS number_x000d__x000a_D26.00: Added new reference substance"/>
  </r>
  <r>
    <s v="R01065"/>
    <x v="1"/>
    <x v="919"/>
    <x v="880"/>
    <s v=""/>
    <s v="Reference"/>
    <s v="2023-01-17"/>
    <s v="2023-01-17"/>
    <s v="This reference substance list provides examples and is not  a complete list_x000d__x000a_D26.00: Added new reference substance"/>
  </r>
  <r>
    <s v="R01064"/>
    <x v="1"/>
    <x v="920"/>
    <x v="881"/>
    <s v=""/>
    <s v="Reference"/>
    <s v="2023-01-17"/>
    <s v="2023-01-17"/>
    <s v="This reference substance list provides examples and is not  a complete list_x000d__x000a_D26.00: Added new reference substance"/>
  </r>
  <r>
    <s v="R01002"/>
    <x v="1"/>
    <x v="921"/>
    <x v="882"/>
    <s v=""/>
    <s v="Reference"/>
    <s v="2023-01-17"/>
    <s v="2023-01-17"/>
    <s v="This reference substance list provides examples and is not  a complete list_x000d__x000a_D26.00: Added new reference substance"/>
  </r>
  <r>
    <s v="R00309"/>
    <x v="12"/>
    <x v="922"/>
    <x v="883"/>
    <s v=""/>
    <s v="Reference"/>
    <s v="2010-04-02"/>
    <s v="2019-07-21"/>
    <s v="D18.00: DSG name updated"/>
  </r>
  <r>
    <s v="R00603"/>
    <x v="5"/>
    <x v="922"/>
    <x v="883"/>
    <s v=""/>
    <s v="Reference"/>
    <s v="2021-01-19"/>
    <s v="2021-01-19"/>
    <s v="D21.00: Added new reference substance"/>
  </r>
  <r>
    <s v="R00317"/>
    <x v="35"/>
    <x v="923"/>
    <x v="884"/>
    <s v=""/>
    <s v="Reference"/>
    <s v="2010-04-02"/>
    <s v="2019-07-21"/>
    <s v="D18.00: DSG name updated; _x000d__x000a_Substance group name modified in D4.00 to exactly match with naming of declarable substance group"/>
  </r>
  <r>
    <s v="R00682"/>
    <x v="5"/>
    <x v="923"/>
    <x v="884"/>
    <s v=""/>
    <s v="Reference"/>
    <s v="2021-01-19"/>
    <s v="2021-01-19"/>
    <s v="D21.00: Added new reference substance"/>
  </r>
  <r>
    <s v="R00982"/>
    <x v="1"/>
    <x v="924"/>
    <x v="885"/>
    <s v=""/>
    <s v="Reference"/>
    <s v="2023-01-17"/>
    <s v="2023-01-17"/>
    <s v="This reference substance list provides examples and is not  a complete list_x000d__x000a_D26.00: Added new reference substance"/>
  </r>
  <r>
    <s v="R00989"/>
    <x v="1"/>
    <x v="925"/>
    <x v="886"/>
    <s v=""/>
    <s v="Reference"/>
    <s v="2023-01-17"/>
    <s v="2023-01-17"/>
    <s v="This reference substance list provides examples and is not  a complete list_x000d__x000a_D26.00: Added new reference substance"/>
  </r>
  <r>
    <s v="R00474"/>
    <x v="22"/>
    <x v="926"/>
    <x v="642"/>
    <s v="PFDA"/>
    <s v="Reference"/>
    <s v="2017-01-12"/>
    <s v="2017-01-12"/>
    <s v="This reference substance is part of a complete list as specified in the regulation or standard indicated in the BasisDescription field of the DSL entry_x000d__x000a_D13.00: Added reference substance"/>
  </r>
  <r>
    <s v="R01020"/>
    <x v="1"/>
    <x v="926"/>
    <x v="642"/>
    <s v=""/>
    <s v="Reference"/>
    <s v="2023-01-17"/>
    <s v="2023-01-17"/>
    <s v="This reference substance list provides examples and is not  a complete list_x000d__x000a_D26.00: Added new reference substance"/>
  </r>
  <r>
    <s v="R00783"/>
    <x v="0"/>
    <x v="927"/>
    <x v="886"/>
    <s v=""/>
    <s v="Reference"/>
    <s v="2022-07-15"/>
    <s v="2022-07-15"/>
    <s v="D25.00: Added new reference substance"/>
  </r>
  <r>
    <s v="R00749"/>
    <x v="23"/>
    <x v="928"/>
    <x v="887"/>
    <s v=""/>
    <s v="Reference"/>
    <s v="2022-07-15"/>
    <s v="2022-07-15"/>
    <s v="D25.00: Added new reference substance"/>
  </r>
  <r>
    <s v="R00742"/>
    <x v="16"/>
    <x v="929"/>
    <x v="888"/>
    <s v=""/>
    <s v="Reference"/>
    <s v="2022-01-17"/>
    <s v="2022-01-17"/>
    <s v="D24.00: Added new reference substance"/>
  </r>
  <r>
    <s v="R00012"/>
    <x v="11"/>
    <x v="930"/>
    <x v="889"/>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28"/>
    <x v="11"/>
    <x v="931"/>
    <x v="890"/>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090"/>
    <x v="8"/>
    <x v="932"/>
    <x v="891"/>
    <s v=""/>
    <s v="Reference"/>
    <s v="2010-04-02"/>
    <s v="2013-06-10"/>
    <s v=""/>
  </r>
  <r>
    <s v="R00573"/>
    <x v="5"/>
    <x v="932"/>
    <x v="891"/>
    <s v=""/>
    <s v="Reference"/>
    <s v="2021-01-19"/>
    <s v="2021-01-19"/>
    <s v="D21.00: Added new reference substance"/>
  </r>
  <r>
    <s v="R00308"/>
    <x v="12"/>
    <x v="933"/>
    <x v="892"/>
    <s v=""/>
    <s v="Reference"/>
    <s v="2010-04-02"/>
    <s v="2019-07-21"/>
    <s v="D18.00: DSG name updated"/>
  </r>
  <r>
    <s v="R00677"/>
    <x v="5"/>
    <x v="933"/>
    <x v="892"/>
    <s v=""/>
    <s v="Reference"/>
    <s v="2021-01-19"/>
    <s v="2021-01-19"/>
    <s v="D21.00: Added new reference substance"/>
  </r>
  <r>
    <s v="R00320"/>
    <x v="35"/>
    <x v="934"/>
    <x v="893"/>
    <s v=""/>
    <s v="Reference"/>
    <s v="2010-04-02"/>
    <s v="2019-07-21"/>
    <s v="D18.00: DSG name updated; _x000d__x000a_Substance group name modified in D4.00 to exactly match with naming of declarable substance group"/>
  </r>
  <r>
    <s v="R00614"/>
    <x v="5"/>
    <x v="934"/>
    <x v="893"/>
    <s v=""/>
    <s v="Reference"/>
    <s v="2021-01-19"/>
    <s v="2021-01-19"/>
    <s v="D21.00: Added new reference substance"/>
  </r>
  <r>
    <s v="R00996"/>
    <x v="1"/>
    <x v="935"/>
    <x v="894"/>
    <s v=""/>
    <s v="Reference"/>
    <s v="2023-01-17"/>
    <s v="2023-01-17"/>
    <s v="This reference substance list provides examples and is not  a complete list_x000d__x000a_D26.00: Added new reference substance"/>
  </r>
  <r>
    <s v="R00885"/>
    <x v="1"/>
    <x v="936"/>
    <x v="895"/>
    <s v=""/>
    <s v="Reference"/>
    <s v="2023-01-17"/>
    <s v="2023-01-17"/>
    <s v="This reference substance list provides examples and is not  a complete list_x000d__x000a_D26.00: Added new reference substance"/>
  </r>
  <r>
    <s v="R01031"/>
    <x v="1"/>
    <x v="937"/>
    <x v="896"/>
    <s v=""/>
    <s v="Reference"/>
    <s v="2023-01-17"/>
    <s v="2023-01-17"/>
    <s v="This reference substance list provides examples and is not  a complete list_x000d__x000a_D26.00: Added new reference substance"/>
  </r>
  <r>
    <s v="R00128"/>
    <x v="4"/>
    <x v="938"/>
    <x v="897"/>
    <s v="(PFC-c318)"/>
    <s v="Reference"/>
    <s v="2010-04-02"/>
    <s v=""/>
    <s v=""/>
  </r>
  <r>
    <s v="R01414"/>
    <x v="1"/>
    <x v="938"/>
    <x v="897"/>
    <s v=""/>
    <s v="Reference"/>
    <s v="2023-01-17"/>
    <s v="2023-01-17"/>
    <s v="This reference substance list provides examples and is not  a complete list_x000d__x000a_D26.00: Added new reference substance"/>
  </r>
  <r>
    <s v="R00124"/>
    <x v="4"/>
    <x v="939"/>
    <x v="898"/>
    <s v="(PFC-218)"/>
    <s v="Reference"/>
    <s v="2010-04-02"/>
    <s v=""/>
    <s v=""/>
  </r>
  <r>
    <s v="R01413"/>
    <x v="1"/>
    <x v="939"/>
    <x v="898"/>
    <s v=""/>
    <s v="Reference"/>
    <s v="2023-01-17"/>
    <s v="2023-01-17"/>
    <s v="This reference substance list provides examples and is not  a complete list_x000d__x000a_D26.00: Added new reference substance"/>
  </r>
  <r>
    <s v="R00943"/>
    <x v="1"/>
    <x v="940"/>
    <x v="899"/>
    <s v=""/>
    <s v="Reference"/>
    <s v="2023-01-17"/>
    <s v="2023-01-17"/>
    <s v="This reference substance list provides examples and is not  a complete list_x000d__x000a_D26.00: Added new reference substance"/>
  </r>
  <r>
    <s v="R00944"/>
    <x v="1"/>
    <x v="941"/>
    <x v="900"/>
    <s v=""/>
    <s v="Reference"/>
    <s v="2023-01-17"/>
    <s v="2023-01-17"/>
    <s v="This reference substance list provides examples and is not  a complete list_x000d__x000a_D26.00: Added new reference substance"/>
  </r>
  <r>
    <s v="R00729"/>
    <x v="34"/>
    <x v="942"/>
    <x v="901"/>
    <s v=""/>
    <s v="Reference"/>
    <s v="2021-07-16"/>
    <s v="2021-07-16"/>
    <s v="D23.00: Added new reference substance"/>
  </r>
  <r>
    <s v="R00091"/>
    <x v="8"/>
    <x v="943"/>
    <x v="6"/>
    <s v=""/>
    <s v="Reference"/>
    <s v="2010-04-02"/>
    <s v="2013-06-10"/>
    <s v=""/>
  </r>
  <r>
    <s v="R00527"/>
    <x v="5"/>
    <x v="943"/>
    <x v="6"/>
    <s v=""/>
    <s v="Reference"/>
    <s v="2021-01-19"/>
    <s v="2021-01-19"/>
    <s v="D21.00: Added new reference substance"/>
  </r>
  <r>
    <s v="R00366"/>
    <x v="10"/>
    <x v="944"/>
    <x v="6"/>
    <s v=""/>
    <s v="Reference"/>
    <s v="2013-01-30"/>
    <s v="2013-01-30"/>
    <s v=""/>
  </r>
  <r>
    <s v="R00529"/>
    <x v="5"/>
    <x v="944"/>
    <x v="6"/>
    <s v=""/>
    <s v="Reference"/>
    <s v="2021-01-19"/>
    <s v="2021-01-19"/>
    <s v="D21.00: Added new reference substance"/>
  </r>
  <r>
    <s v="R00114"/>
    <x v="37"/>
    <x v="945"/>
    <x v="6"/>
    <s v=""/>
    <s v="Reference"/>
    <s v="2010-04-02"/>
    <s v=""/>
    <s v=""/>
  </r>
  <r>
    <s v="R00117"/>
    <x v="39"/>
    <x v="946"/>
    <x v="6"/>
    <s v=""/>
    <s v="Reference"/>
    <s v="2010-04-02"/>
    <s v=""/>
    <s v=""/>
  </r>
  <r>
    <s v="R00334"/>
    <x v="21"/>
    <x v="947"/>
    <x v="6"/>
    <s v=""/>
    <s v="Reference"/>
    <s v="2010-04-02"/>
    <s v=""/>
    <s v=""/>
  </r>
  <r>
    <s v="R00341"/>
    <x v="19"/>
    <x v="948"/>
    <x v="6"/>
    <s v=""/>
    <s v="Reference"/>
    <s v="2010-04-02"/>
    <s v="2015-04-01"/>
    <s v="D8.00: Substance group name modified to match with Candidate list for European REACH Regulation No. 1907/2006/EC; From ECHA REACH dossier on SCCP"/>
  </r>
  <r>
    <s v="R00528"/>
    <x v="5"/>
    <x v="948"/>
    <x v="6"/>
    <s v=""/>
    <s v="Reference"/>
    <s v="2021-01-19"/>
    <s v="2021-01-19"/>
    <s v="D21.00: Added new reference substance"/>
  </r>
  <r>
    <s v="R00362"/>
    <x v="33"/>
    <x v="949"/>
    <x v="6"/>
    <s v=""/>
    <s v="Reference"/>
    <s v="2010-04-02"/>
    <s v=""/>
    <s v="When two reporting thresholds are listed, the manufacturer needs to evaluate their products against both thresholds.  Reporting is required if one or both thresholds are exceeded."/>
  </r>
  <r>
    <s v="R00025"/>
    <x v="11"/>
    <x v="950"/>
    <x v="902"/>
    <s v=""/>
    <s v="Reference"/>
    <s v="2010-04-02"/>
    <s v="2019-07-21"/>
    <s v="1) The European Community’s ban applies to azocolourants and azodyes that by reductive cleavage of azo groups may release this aromatic amine.  _x000d__x000a_2) This reference substance is part of a complete list as specified in the regulation or standard indicated in the BasisDescription field of the DSL entry_x000d__x000a_D18.00:  Substance Group name updated (capital A in Azodyes)"/>
  </r>
  <r>
    <s v="R00890"/>
    <x v="1"/>
    <x v="951"/>
    <x v="903"/>
    <s v=""/>
    <s v="Reference"/>
    <s v="2023-01-17"/>
    <s v="2023-01-17"/>
    <s v="This reference substance list provides examples and is not  a complete list_x000d__x000a_D26.00: Added new reference substance"/>
  </r>
  <r>
    <s v="R00732"/>
    <x v="16"/>
    <x v="952"/>
    <x v="904"/>
    <s v=""/>
    <s v="Reference"/>
    <s v="2022-01-17"/>
    <s v="2022-01-17"/>
    <s v="D24.00: Added new reference substance"/>
  </r>
  <r>
    <s v="R00737"/>
    <x v="16"/>
    <x v="953"/>
    <x v="905"/>
    <s v=""/>
    <s v="Reference"/>
    <s v="2022-01-17"/>
    <s v="2022-01-17"/>
    <s v="D24.00: Added new reference substance"/>
  </r>
  <r>
    <s v="R00875"/>
    <x v="1"/>
    <x v="954"/>
    <x v="906"/>
    <s v=""/>
    <s v="Reference"/>
    <s v="2023-01-17"/>
    <s v="2023-01-17"/>
    <s v="This reference substance list provides examples and is not  a complete list_x000d__x000a_D26.00: Added new reference substance"/>
  </r>
  <r>
    <s v="R00084"/>
    <x v="8"/>
    <x v="955"/>
    <x v="907"/>
    <s v=""/>
    <s v="Reference"/>
    <s v="2010-04-02"/>
    <s v="2013-06-10"/>
    <s v=""/>
  </r>
  <r>
    <s v="R00632"/>
    <x v="5"/>
    <x v="955"/>
    <x v="907"/>
    <s v=""/>
    <s v="Reference"/>
    <s v="2021-01-19"/>
    <s v="2021-01-19"/>
    <s v="D21.00: Added new reference substance"/>
  </r>
  <r>
    <s v="R00086"/>
    <x v="8"/>
    <x v="956"/>
    <x v="908"/>
    <s v=""/>
    <s v="Reference"/>
    <s v="2010-04-02"/>
    <s v="2013-06-10"/>
    <s v=""/>
  </r>
  <r>
    <s v="R00672"/>
    <x v="5"/>
    <x v="956"/>
    <x v="908"/>
    <s v=""/>
    <s v="Reference"/>
    <s v="2021-01-19"/>
    <s v="2021-01-19"/>
    <s v="D21.00: Added new reference substance"/>
  </r>
  <r>
    <s v="R00087"/>
    <x v="8"/>
    <x v="957"/>
    <x v="909"/>
    <s v=""/>
    <s v="Reference"/>
    <s v="2010-04-02"/>
    <s v="2013-06-10"/>
    <s v=""/>
  </r>
  <r>
    <s v="R00673"/>
    <x v="5"/>
    <x v="957"/>
    <x v="909"/>
    <s v=""/>
    <s v="Reference"/>
    <s v="2021-01-19"/>
    <s v="2021-01-19"/>
    <s v="D21.00: Added new reference substance"/>
  </r>
  <r>
    <s v="R00221"/>
    <x v="3"/>
    <x v="958"/>
    <x v="6"/>
    <s v="(HBFC-222 B5)"/>
    <s v="Reference"/>
    <s v="2010-04-02"/>
    <s v=""/>
    <s v="These substances may contain further isomers that are not listed here. Isomers with CAS_x000d__x000a_numbers have been included when available."/>
  </r>
  <r>
    <s v="R00319"/>
    <x v="35"/>
    <x v="959"/>
    <x v="910"/>
    <s v=""/>
    <s v="Reference"/>
    <s v="2010-04-02"/>
    <s v="2019-07-21"/>
    <s v="D18.00: DSG name updated; _x000d__x000a_Substance group name modified in D4.00 to exactly match with naming of declarable substance group"/>
  </r>
  <r>
    <s v="R00613"/>
    <x v="5"/>
    <x v="959"/>
    <x v="910"/>
    <s v=""/>
    <s v="Reference"/>
    <s v="2021-01-19"/>
    <s v="2021-01-19"/>
    <s v="D21.00: Added new reference substance"/>
  </r>
  <r>
    <s v="R00226"/>
    <x v="3"/>
    <x v="960"/>
    <x v="6"/>
    <s v="(HBFC-231 B5)"/>
    <s v="Reference"/>
    <s v="2010-04-02"/>
    <s v=""/>
    <s v="These substances may contain further isomers that are not listed here. Isomers with CAS_x000d__x000a_numbers have been included when available."/>
  </r>
  <r>
    <s v="R00059"/>
    <x v="8"/>
    <x v="961"/>
    <x v="911"/>
    <s v=""/>
    <s v="Reference"/>
    <s v="2010-04-02"/>
    <s v="2013-06-10"/>
    <s v=""/>
  </r>
  <r>
    <s v="R00676"/>
    <x v="5"/>
    <x v="961"/>
    <x v="911"/>
    <s v=""/>
    <s v="Reference"/>
    <s v="2021-01-19"/>
    <s v="2021-01-19"/>
    <s v="D21.00: Added new reference substance"/>
  </r>
  <r>
    <s v="R00083"/>
    <x v="8"/>
    <x v="962"/>
    <x v="912"/>
    <s v=""/>
    <s v="Reference"/>
    <s v="2010-04-02"/>
    <s v="2013-06-10"/>
    <s v=""/>
  </r>
  <r>
    <s v="R00707"/>
    <x v="5"/>
    <x v="962"/>
    <x v="912"/>
    <s v=""/>
    <s v="Reference"/>
    <s v="2021-01-19"/>
    <s v="2021-01-19"/>
    <s v="D21.00: Added new reference substance"/>
  </r>
  <r>
    <s v="R00303"/>
    <x v="12"/>
    <x v="963"/>
    <x v="913"/>
    <s v=""/>
    <s v="Reference"/>
    <s v="2010-04-02"/>
    <s v="2019-07-21"/>
    <s v="D18.00: DSG name updated"/>
  </r>
  <r>
    <s v="R00663"/>
    <x v="5"/>
    <x v="963"/>
    <x v="913"/>
    <s v=""/>
    <s v="Reference"/>
    <s v="2021-01-19"/>
    <s v="2021-01-19"/>
    <s v="D21.00: Added new reference substance"/>
  </r>
  <r>
    <s v="R00255"/>
    <x v="3"/>
    <x v="964"/>
    <x v="914"/>
    <s v="(HCFC-222)"/>
    <s v="Reference"/>
    <s v="2010-04-02"/>
    <s v="2024-01-23"/>
    <s v="D28.00: Splitting R00255 into 1(one) CAS per 1(one) Cell; These substances may contain further isomers that are not listed here. Isomers with CAS_x000d__x000a_numbers have been included when available."/>
  </r>
  <r>
    <s v="R00183"/>
    <x v="3"/>
    <x v="965"/>
    <x v="915"/>
    <s v="(CFC-111)"/>
    <s v="Reference"/>
    <s v="2010-04-02"/>
    <s v=""/>
    <s v="These substances may contain further isomers that are not listed here. Isomers with CAS_x000d__x000a_numbers have been included when available."/>
  </r>
  <r>
    <s v="R00260"/>
    <x v="3"/>
    <x v="966"/>
    <x v="916"/>
    <s v="(HCFC-231)"/>
    <s v="Reference"/>
    <s v="2010-04-02"/>
    <s v="2024-01-23"/>
    <s v="D28.00: Splitting R00260 into 1(one) CAS per 1(one) Cell; These substances may contain further isomers that are not listed here. Isomers with CAS_x000d__x000a_numbers have been included when available."/>
  </r>
  <r>
    <s v="R00403"/>
    <x v="6"/>
    <x v="967"/>
    <x v="917"/>
    <s v=""/>
    <s v="Reference"/>
    <s v="2016-03-28"/>
    <s v="2019-07-21"/>
    <s v="D18.00: DSG name updated; D11.00: Added reference substance.  1.Polychlorinated Napthalenes with 5(five) chlorine atoms.  2.This reference substance is part of a complete list as specified in the regulation or standard indicated in the BasisDescription field of the DSL entry"/>
  </r>
  <r>
    <s v="R00541"/>
    <x v="5"/>
    <x v="967"/>
    <x v="917"/>
    <s v=""/>
    <s v="Reference"/>
    <s v="2021-01-19"/>
    <s v="2021-01-19"/>
    <s v="D21.00: Added new reference substance"/>
  </r>
  <r>
    <s v="R01471"/>
    <x v="17"/>
    <x v="968"/>
    <x v="918"/>
    <s v=""/>
    <s v="Reference"/>
    <s v="2024-01-23"/>
    <s v="2024-01-23"/>
    <s v="D28.00: Added new reference substance"/>
  </r>
  <r>
    <s v="R01478"/>
    <x v="17"/>
    <x v="969"/>
    <x v="6"/>
    <s v=""/>
    <s v="Reference"/>
    <s v="2024-01-23"/>
    <s v="2024-01-23"/>
    <s v="D28.00: Added new reference substance"/>
  </r>
  <r>
    <s v="R01470"/>
    <x v="17"/>
    <x v="970"/>
    <x v="6"/>
    <s v=""/>
    <s v="Reference"/>
    <s v="2024-01-23"/>
    <s v="2024-01-23"/>
    <s v="D28.00: Added new reference substance"/>
  </r>
  <r>
    <s v="R01480"/>
    <x v="17"/>
    <x v="971"/>
    <x v="919"/>
    <s v=""/>
    <s v="Reference"/>
    <s v="2024-01-23"/>
    <s v="2024-01-23"/>
    <s v="D28.00: Added new reference substance"/>
  </r>
  <r>
    <s v="R01477"/>
    <x v="17"/>
    <x v="972"/>
    <x v="920"/>
    <s v=""/>
    <s v="Reference"/>
    <s v="2024-01-23"/>
    <s v="2024-01-23"/>
    <s v="D28.00: Added new reference substance"/>
  </r>
  <r>
    <s v="R00190"/>
    <x v="3"/>
    <x v="973"/>
    <x v="921"/>
    <s v="(CFC-213)"/>
    <s v="Reference"/>
    <s v="2010-04-02"/>
    <s v="2024-01-23"/>
    <s v="D28.00: Splitting R00190 into 1(one) CAS per 1(one) Cell; These substances may contain further isomers that are not listed here. Isomers with CAS_x000d__x000a_numbers have been included when available."/>
  </r>
  <r>
    <s v="R01486"/>
    <x v="3"/>
    <x v="973"/>
    <x v="922"/>
    <s v="(CFC-213)"/>
    <s v="Reference"/>
    <s v="2010-04-02"/>
    <s v="2024-01-23"/>
    <s v="D28.00: Splitting R00190 into 1(one) CAS per 1(one) Cell; These substances may contain further isomers that are not listed here. Isomers with CAS_x000d__x000a_numbers have been included when available."/>
  </r>
  <r>
    <s v="R01015"/>
    <x v="1"/>
    <x v="974"/>
    <x v="923"/>
    <s v=""/>
    <s v="Reference"/>
    <s v="2023-01-17"/>
    <s v="2023-01-17"/>
    <s v="This reference substance list provides examples and is not  a complete list_x000d__x000a_D26.00: Added new reference substance"/>
  </r>
  <r>
    <s v="R00509"/>
    <x v="13"/>
    <x v="975"/>
    <x v="924"/>
    <s v="Perfluoroctanoyl fluoride"/>
    <s v="Reference"/>
    <s v="2019-07-21"/>
    <s v="2021-07-16"/>
    <s v="D23.00: Substance group name changed from PFOA-related substances to PFOA-related compounds_x000d__x000a_D18.00: Added new reference substance"/>
  </r>
  <r>
    <s v="R00499"/>
    <x v="24"/>
    <x v="976"/>
    <x v="925"/>
    <s v="Perfluorooctanoic acid"/>
    <s v="Reference"/>
    <s v="2019-07-21"/>
    <s v="2019-07-21"/>
    <s v="D18.00: Added new reference substance"/>
  </r>
  <r>
    <s v="R00833"/>
    <x v="1"/>
    <x v="976"/>
    <x v="925"/>
    <s v=""/>
    <s v="Reference"/>
    <s v="2023-01-17"/>
    <s v="2023-01-17"/>
    <s v="This reference substance list provides examples and is not  a complete list_x000d__x000a_D26.00: Added new reference substance"/>
  </r>
  <r>
    <s v="R00983"/>
    <x v="1"/>
    <x v="977"/>
    <x v="924"/>
    <s v=""/>
    <s v="Reference"/>
    <s v="2023-01-17"/>
    <s v="2023-01-17"/>
    <s v="This reference substance list provides examples and is not  a complete list_x000d__x000a_D26.00: Added new reference substance"/>
  </r>
  <r>
    <s v="R00929"/>
    <x v="1"/>
    <x v="978"/>
    <x v="926"/>
    <s v=""/>
    <s v="Reference"/>
    <s v="2023-01-17"/>
    <s v="2023-01-17"/>
    <s v="This reference substance list provides examples and is not  a complete list_x000d__x000a_D26.00: Added new reference substance"/>
  </r>
  <r>
    <s v="R00777"/>
    <x v="0"/>
    <x v="979"/>
    <x v="926"/>
    <s v=""/>
    <s v="Reference"/>
    <s v="2022-07-15"/>
    <s v="2022-07-15"/>
    <s v="D25.00: Added new reference substance"/>
  </r>
  <r>
    <s v="R01028"/>
    <x v="1"/>
    <x v="980"/>
    <x v="927"/>
    <s v=""/>
    <s v="Reference"/>
    <s v="2023-01-17"/>
    <s v="2023-01-17"/>
    <s v="This reference substance list provides examples and is not  a complete list_x000d__x000a_D26.00: Added new reference substance"/>
  </r>
  <r>
    <s v="R00134"/>
    <x v="4"/>
    <x v="981"/>
    <x v="251"/>
    <s v="(HFC-125)"/>
    <s v="Reference"/>
    <s v="2010-04-02"/>
    <s v=""/>
    <s v=""/>
  </r>
  <r>
    <s v="R00886"/>
    <x v="1"/>
    <x v="982"/>
    <x v="928"/>
    <s v=""/>
    <s v="Reference"/>
    <s v="2023-01-17"/>
    <s v="2023-01-17"/>
    <s v="This reference substance list provides examples and is not  a complete list_x000d__x000a_D26.00: Added new reference substance"/>
  </r>
  <r>
    <s v="R00908"/>
    <x v="1"/>
    <x v="983"/>
    <x v="929"/>
    <s v=""/>
    <s v="Reference"/>
    <s v="2023-01-17"/>
    <s v="2023-01-17"/>
    <s v="This reference substance list provides examples and is not  a complete list_x000d__x000a_D26.00: Added new reference substance"/>
  </r>
  <r>
    <s v="R00902"/>
    <x v="1"/>
    <x v="984"/>
    <x v="930"/>
    <s v=""/>
    <s v="Reference"/>
    <s v="2023-01-17"/>
    <s v="2023-01-17"/>
    <s v="This reference substance list provides examples and is not  a complete list_x000d__x000a_D26.00: Added new reference substance"/>
  </r>
  <r>
    <s v="R00909"/>
    <x v="1"/>
    <x v="985"/>
    <x v="931"/>
    <s v=""/>
    <s v="Reference"/>
    <s v="2023-01-17"/>
    <s v="2023-01-17"/>
    <s v="This reference substance list provides examples and is not  a complete list_x000d__x000a_D26.00: Added new reference substance"/>
  </r>
  <r>
    <s v="R00903"/>
    <x v="1"/>
    <x v="986"/>
    <x v="932"/>
    <s v=""/>
    <s v="Reference"/>
    <s v="2023-01-17"/>
    <s v="2023-01-17"/>
    <s v="This reference substance list provides examples and is not  a complete list_x000d__x000a_D26.00: Added new reference substance"/>
  </r>
  <r>
    <s v="R00900"/>
    <x v="1"/>
    <x v="987"/>
    <x v="933"/>
    <s v=""/>
    <s v="Reference"/>
    <s v="2023-01-17"/>
    <s v="2023-01-17"/>
    <s v="This reference substance list provides examples and is not  a complete list_x000d__x000a_D26.00: Added new reference substance"/>
  </r>
  <r>
    <s v="R00901"/>
    <x v="1"/>
    <x v="988"/>
    <x v="934"/>
    <s v=""/>
    <s v="Reference"/>
    <s v="2023-01-17"/>
    <s v="2023-01-17"/>
    <s v="This reference substance list provides examples and is not  a complete list_x000d__x000a_D26.00: Added new reference substance"/>
  </r>
  <r>
    <s v="R00911"/>
    <x v="1"/>
    <x v="989"/>
    <x v="935"/>
    <s v=""/>
    <s v="Reference"/>
    <s v="2023-01-17"/>
    <s v="2023-01-17"/>
    <s v="This reference substance list provides examples and is not  a complete list_x000d__x000a_D26.00: Added new reference substance"/>
  </r>
  <r>
    <s v="R00904"/>
    <x v="1"/>
    <x v="990"/>
    <x v="936"/>
    <s v=""/>
    <s v="Reference"/>
    <s v="2023-01-17"/>
    <s v="2023-01-17"/>
    <s v="This reference substance list provides examples and is not  a complete list_x000d__x000a_D26.00: Added new reference substance"/>
  </r>
  <r>
    <s v="R00912"/>
    <x v="1"/>
    <x v="991"/>
    <x v="937"/>
    <s v=""/>
    <s v="Reference"/>
    <s v="2023-01-17"/>
    <s v="2023-01-17"/>
    <s v="This reference substance list provides examples and is not  a complete list_x000d__x000a_D26.00: Added new reference substance"/>
  </r>
  <r>
    <s v="R00910"/>
    <x v="1"/>
    <x v="992"/>
    <x v="938"/>
    <s v=""/>
    <s v="Reference"/>
    <s v="2023-01-17"/>
    <s v="2023-01-17"/>
    <s v="This reference substance list provides examples and is not  a complete list_x000d__x000a_D26.00: Added new reference substance"/>
  </r>
  <r>
    <s v="R00905"/>
    <x v="1"/>
    <x v="993"/>
    <x v="939"/>
    <s v=""/>
    <s v="Reference"/>
    <s v="2023-01-17"/>
    <s v="2023-01-17"/>
    <s v="This reference substance list provides examples and is not  a complete list_x000d__x000a_D26.00: Added new reference substance"/>
  </r>
  <r>
    <s v="R00906"/>
    <x v="1"/>
    <x v="994"/>
    <x v="940"/>
    <s v=""/>
    <s v="Reference"/>
    <s v="2023-01-17"/>
    <s v="2023-01-17"/>
    <s v="This reference substance list provides examples and is not  a complete list_x000d__x000a_D26.00: Added new reference substance"/>
  </r>
  <r>
    <s v="R00913"/>
    <x v="1"/>
    <x v="995"/>
    <x v="941"/>
    <s v=""/>
    <s v="Reference"/>
    <s v="2023-01-17"/>
    <s v="2023-01-17"/>
    <s v="This reference substance list provides examples and is not  a complete list_x000d__x000a_D26.00: Added new reference substance"/>
  </r>
  <r>
    <s v="R00907"/>
    <x v="1"/>
    <x v="996"/>
    <x v="942"/>
    <s v=""/>
    <s v="Reference"/>
    <s v="2023-01-17"/>
    <s v="2023-01-17"/>
    <s v="This reference substance list provides examples and is not  a complete list_x000d__x000a_D26.00: Added new reference substance"/>
  </r>
  <r>
    <s v="R00914"/>
    <x v="1"/>
    <x v="997"/>
    <x v="943"/>
    <s v=""/>
    <s v="Reference"/>
    <s v="2023-01-17"/>
    <s v="2023-01-17"/>
    <s v="This reference substance list provides examples and is not  a complete list_x000d__x000a_D26.00: Added new reference substance"/>
  </r>
  <r>
    <s v="R00891"/>
    <x v="1"/>
    <x v="998"/>
    <x v="944"/>
    <s v=""/>
    <s v="Reference"/>
    <s v="2023-01-17"/>
    <s v="2023-01-17"/>
    <s v="This reference substance list provides examples and is not  a complete list_x000d__x000a_D26.00: Added new reference substance"/>
  </r>
  <r>
    <s v="R00280"/>
    <x v="25"/>
    <x v="999"/>
    <x v="945"/>
    <s v=""/>
    <s v="Reference"/>
    <s v="2010-04-02"/>
    <s v=""/>
    <s v=""/>
  </r>
  <r>
    <s v="R00281"/>
    <x v="25"/>
    <x v="1000"/>
    <x v="946"/>
    <s v=""/>
    <s v="Reference"/>
    <s v="2010-04-02"/>
    <s v=""/>
    <s v=""/>
  </r>
  <r>
    <s v="R00282"/>
    <x v="25"/>
    <x v="1001"/>
    <x v="947"/>
    <s v=""/>
    <s v="Reference"/>
    <s v="2010-04-02"/>
    <s v=""/>
    <s v=""/>
  </r>
  <r>
    <s v="R00407"/>
    <x v="6"/>
    <x v="1002"/>
    <x v="948"/>
    <s v="1,2,3,4,5,6,7,8-Octachloronaphthalene"/>
    <s v="Reference"/>
    <s v="2016-03-28"/>
    <s v="2019-07-21"/>
    <s v="D18.00: DSG name updated; D11.00: Added reference substance.  1.Polychlorinated Napthalenes with 8(eight) chlorine atoms.  2.This reference substance is part of a complete list as specified in the regulation or standard indicated in the BasisDescription field of the DSL entry"/>
  </r>
  <r>
    <s v="R00593"/>
    <x v="5"/>
    <x v="1002"/>
    <x v="948"/>
    <s v="1,2,3,4,5,6,7,8-Octachloronaphthalene"/>
    <s v="Reference"/>
    <s v="2021-01-19"/>
    <s v="2021-01-19"/>
    <s v="D21.00: Added new reference substance"/>
  </r>
  <r>
    <s v="R01479"/>
    <x v="17"/>
    <x v="1003"/>
    <x v="949"/>
    <s v=""/>
    <s v="Reference"/>
    <s v="2024-01-23"/>
    <s v="2024-01-23"/>
    <s v="D28.00: Added new reference substance"/>
  </r>
  <r>
    <s v="R01475"/>
    <x v="17"/>
    <x v="1004"/>
    <x v="950"/>
    <s v=""/>
    <s v="Reference"/>
    <s v="2024-01-23"/>
    <s v="2024-01-23"/>
    <s v="D28.00: Added new reference substance"/>
  </r>
  <r>
    <s v="R01476"/>
    <x v="17"/>
    <x v="1005"/>
    <x v="951"/>
    <s v=""/>
    <s v="Reference"/>
    <s v="2024-01-23"/>
    <s v="2024-01-23"/>
    <s v="D28.00: Added new reference substance"/>
  </r>
  <r>
    <s v="R01449"/>
    <x v="1"/>
    <x v="1006"/>
    <x v="952"/>
    <s v=""/>
    <s v="Reference"/>
    <s v="2023-01-17"/>
    <s v="2023-01-17"/>
    <s v="This reference substance list provides examples and is not  a complete list_x000d__x000a_D26.00: Added new reference substance"/>
  </r>
  <r>
    <s v="R01450"/>
    <x v="1"/>
    <x v="1007"/>
    <x v="953"/>
    <s v=""/>
    <s v="Reference"/>
    <s v="2023-01-17"/>
    <s v="2023-01-17"/>
    <s v="This reference substance list provides examples and is not  a complete list_x000d__x000a_D26.00: Added new reference substance"/>
  </r>
  <r>
    <s v="R01448"/>
    <x v="1"/>
    <x v="1008"/>
    <x v="954"/>
    <s v=""/>
    <s v="Reference"/>
    <s v="2023-01-17"/>
    <s v="2023-01-17"/>
    <s v="This reference substance list provides examples and is not  a complete list_x000d__x000a_D26.00: Added new reference substance"/>
  </r>
  <r>
    <s v="R01447"/>
    <x v="1"/>
    <x v="1009"/>
    <x v="955"/>
    <s v=""/>
    <s v="Reference"/>
    <s v="2023-01-17"/>
    <s v="2023-01-17"/>
    <s v="This reference substance list provides examples and is not  a complete list_x000d__x000a_D26.00: Added new reference substance"/>
  </r>
  <r>
    <s v="R01063"/>
    <x v="1"/>
    <x v="1010"/>
    <x v="43"/>
    <s v=""/>
    <s v="Reference"/>
    <s v="2023-01-17"/>
    <s v="2023-01-17"/>
    <s v="This reference substance list provides examples and is not  a complete list_x000d__x000a_D26.00: Added new reference substance"/>
  </r>
  <r>
    <s v="R01451"/>
    <x v="1"/>
    <x v="1011"/>
    <x v="956"/>
    <s v=""/>
    <s v="Reference"/>
    <s v="2023-01-17"/>
    <s v="2023-01-17"/>
    <s v="This reference substance list provides examples and is not  a complete list_x000d__x000a_D26.00: Added new reference substance"/>
  </r>
  <r>
    <s v="R01426"/>
    <x v="1"/>
    <x v="1012"/>
    <x v="957"/>
    <s v="FEP"/>
    <s v="Reference"/>
    <s v="2023-01-17"/>
    <s v="2023-01-17"/>
    <s v="This reference substance list provides examples and is not  a complete list_x000d__x000a_D26.00: Added new reference substance"/>
  </r>
  <r>
    <s v="R01030"/>
    <x v="1"/>
    <x v="1013"/>
    <x v="958"/>
    <s v=""/>
    <s v="Reference"/>
    <s v="2023-01-17"/>
    <s v="2023-01-17"/>
    <s v="This reference substance list provides examples and is not  a complete list_x000d__x000a_D26.00: Added new reference substance"/>
  </r>
  <r>
    <s v="R01087"/>
    <x v="1"/>
    <x v="1014"/>
    <x v="959"/>
    <s v=""/>
    <s v="Reference"/>
    <s v="2023-01-17"/>
    <s v="2023-01-17"/>
    <s v="This reference substance list provides examples and is not  a complete list_x000d__x000a_D26.00: Added new reference substance"/>
  </r>
  <r>
    <s v="R00829"/>
    <x v="26"/>
    <x v="1015"/>
    <x v="960"/>
    <s v=""/>
    <s v="Reference"/>
    <s v="2023-01-17"/>
    <s v="2023-01-17"/>
    <s v="This reference substance list provides examples and is not  a complete list. _x000d__x000a_D26.00: Added new reference substance"/>
  </r>
  <r>
    <s v="R01430"/>
    <x v="1"/>
    <x v="1016"/>
    <x v="961"/>
    <s v=""/>
    <s v="Reference"/>
    <s v="2023-01-17"/>
    <s v="2023-01-17"/>
    <s v="This reference substance list provides examples and is not  a complete list_x000d__x000a_D26.00: Added new reference substance"/>
  </r>
  <r>
    <s v="R00488"/>
    <x v="27"/>
    <x v="1017"/>
    <x v="238"/>
    <s v=""/>
    <s v="Reference"/>
    <s v="2017-09-03"/>
    <s v="2017-09-03"/>
    <s v="D14.00: Added new reference substance"/>
  </r>
  <r>
    <s v="R01096"/>
    <x v="1"/>
    <x v="1018"/>
    <x v="962"/>
    <s v=""/>
    <s v="Reference"/>
    <s v="2023-01-17"/>
    <s v="2023-01-17"/>
    <s v="This reference substance list provides examples and is not  a complete list_x000d__x000a_D26.00: Added new reference substance"/>
  </r>
  <r>
    <s v="R01080"/>
    <x v="1"/>
    <x v="1019"/>
    <x v="963"/>
    <s v=""/>
    <s v="Reference"/>
    <s v="2023-01-17"/>
    <s v="2023-01-17"/>
    <s v="This reference substance list provides examples and is not  a complete list_x000d__x000a_D26.00: Added new reference substance"/>
  </r>
  <r>
    <s v="R00927"/>
    <x v="1"/>
    <x v="1020"/>
    <x v="964"/>
    <s v=""/>
    <s v="Reference"/>
    <s v="2023-01-17"/>
    <s v="2023-01-17"/>
    <s v="This reference substance list provides examples and is not  a complete list_x000d__x000a_D26.00: Added new reference substance"/>
  </r>
  <r>
    <s v="R01442"/>
    <x v="1"/>
    <x v="1021"/>
    <x v="965"/>
    <s v=""/>
    <s v="Reference"/>
    <s v="2023-01-17"/>
    <s v="2023-01-17"/>
    <s v="This reference substance list provides examples and is not  a complete list_x000d__x000a_D26.00: Added new reference substance"/>
  </r>
  <r>
    <s v="R01446"/>
    <x v="1"/>
    <x v="1022"/>
    <x v="966"/>
    <s v=""/>
    <s v="Reference"/>
    <s v="2023-01-17"/>
    <s v="2023-01-17"/>
    <s v="This reference substance list provides examples and is not  a complete list_x000d__x000a_D26.00: Added new reference substance"/>
  </r>
  <r>
    <s v="R01465"/>
    <x v="1"/>
    <x v="1023"/>
    <x v="967"/>
    <s v=""/>
    <s v="Reference"/>
    <s v="2023-01-17"/>
    <s v="2023-01-17"/>
    <s v="This reference substance list provides examples and is not  a complete list_x000d__x000a_D26.00: Added new reference substance"/>
  </r>
  <r>
    <s v="R01431"/>
    <x v="1"/>
    <x v="1024"/>
    <x v="968"/>
    <s v=""/>
    <s v="Reference"/>
    <s v="2023-01-17"/>
    <s v="2023-01-17"/>
    <s v="This reference substance list provides examples and is not  a complete list_x000d__x000a_D26.00: Added new reference substance"/>
  </r>
  <r>
    <s v="R01452"/>
    <x v="1"/>
    <x v="1025"/>
    <x v="969"/>
    <s v=""/>
    <s v="Reference"/>
    <s v="2023-01-17"/>
    <s v="2023-01-17"/>
    <s v="This reference substance list provides examples and is not  a complete list_x000d__x000a_D26.00: Added new reference substance"/>
  </r>
  <r>
    <s v="R01032"/>
    <x v="1"/>
    <x v="1026"/>
    <x v="970"/>
    <s v=""/>
    <s v="Reference"/>
    <s v="2023-01-17"/>
    <s v="2023-01-17"/>
    <s v="This reference substance list provides examples and is not  a complete list_x000d__x000a_D26.00: Added new reference substance"/>
  </r>
  <r>
    <s v="R01018"/>
    <x v="1"/>
    <x v="1027"/>
    <x v="887"/>
    <s v=""/>
    <s v="Reference"/>
    <s v="2023-01-17"/>
    <s v="2023-01-17"/>
    <s v="This reference substance list provides examples and is not  a complete list_x000d__x000a_D26.00: Added new reference substance"/>
  </r>
  <r>
    <s v="R00752"/>
    <x v="23"/>
    <x v="1028"/>
    <x v="519"/>
    <s v=""/>
    <s v="Reference"/>
    <s v="2022-07-15"/>
    <s v="2022-07-15"/>
    <s v="D25.00: Added new reference substance"/>
  </r>
  <r>
    <s v="R01042"/>
    <x v="1"/>
    <x v="1028"/>
    <x v="519"/>
    <s v=""/>
    <s v="Reference"/>
    <s v="2023-01-17"/>
    <s v="2023-01-17"/>
    <s v="This reference substance list provides examples and is not  a complete list_x000d__x000a_D26.00: Added new reference substance"/>
  </r>
  <r>
    <s v="R00745"/>
    <x v="23"/>
    <x v="1029"/>
    <x v="971"/>
    <s v=""/>
    <s v="Reference"/>
    <s v="2022-07-15"/>
    <s v="2022-07-15"/>
    <s v="D25.00: Added new reference substance"/>
  </r>
  <r>
    <s v="R01041"/>
    <x v="1"/>
    <x v="1029"/>
    <x v="971"/>
    <s v=""/>
    <s v="Reference"/>
    <s v="2023-01-17"/>
    <s v="2023-01-17"/>
    <s v="This reference substance list provides examples and is not  a complete list_x000d__x000a_D26.00: Added new reference substance"/>
  </r>
  <r>
    <s v="R00471"/>
    <x v="28"/>
    <x v="1030"/>
    <x v="887"/>
    <s v="PFNA, Heptadecafluorononanoic acid"/>
    <s v="Reference"/>
    <s v="2016-06-23"/>
    <s v="2016-06-23"/>
    <s v="This substance list is complete and is based on the regulation cited in the declarable substance worksheet."/>
  </r>
  <r>
    <s v="R01003"/>
    <x v="1"/>
    <x v="1031"/>
    <x v="972"/>
    <s v=""/>
    <s v="Reference"/>
    <s v="2023-01-17"/>
    <s v="2023-01-17"/>
    <s v="This reference substance list provides examples and is not  a complete list_x000d__x000a_D26.00: Added new reference substance"/>
  </r>
  <r>
    <s v="R01006"/>
    <x v="1"/>
    <x v="1032"/>
    <x v="973"/>
    <s v=""/>
    <s v="Reference"/>
    <s v="2023-01-17"/>
    <s v="2023-01-17"/>
    <s v="This reference substance list provides examples and is not  a complete list_x000d__x000a_D26.00: Added new reference substance"/>
  </r>
  <r>
    <s v="R00964"/>
    <x v="1"/>
    <x v="1033"/>
    <x v="974"/>
    <s v=""/>
    <s v="Reference"/>
    <s v="2023-01-17"/>
    <s v="2023-01-17"/>
    <s v="This reference substance list provides examples and is not  a complete list_x000d__x000a_D26.00: Added new reference substance"/>
  </r>
  <r>
    <s v="R00858"/>
    <x v="1"/>
    <x v="1034"/>
    <x v="975"/>
    <s v=""/>
    <s v="Reference"/>
    <s v="2023-01-17"/>
    <s v="2023-01-17"/>
    <s v="This reference substance list provides examples and is not  a complete list_x000d__x000a_D26.00: Added new reference substance"/>
  </r>
  <r>
    <s v="R00857"/>
    <x v="1"/>
    <x v="1035"/>
    <x v="976"/>
    <s v=""/>
    <s v="Reference"/>
    <s v="2023-01-17"/>
    <s v="2023-01-17"/>
    <s v="This reference substance list provides examples and is not  a complete list_x000d__x000a_D26.00: Added new reference substance"/>
  </r>
  <r>
    <s v="R01456"/>
    <x v="1"/>
    <x v="1036"/>
    <x v="977"/>
    <s v=""/>
    <s v="Reference"/>
    <s v="2023-01-17"/>
    <s v="2023-01-17"/>
    <s v="This reference substance list provides examples and is not  a complete list_x000d__x000a_D26.00: Added new reference substance"/>
  </r>
  <r>
    <s v="R01455"/>
    <x v="1"/>
    <x v="1037"/>
    <x v="978"/>
    <s v=""/>
    <s v="Reference"/>
    <s v="2023-01-17"/>
    <s v="2023-01-17"/>
    <s v="This reference substance list provides examples and is not  a complete list_x000d__x000a_D26.00: Added new reference substance"/>
  </r>
  <r>
    <s v="R01453"/>
    <x v="1"/>
    <x v="1038"/>
    <x v="979"/>
    <s v=""/>
    <s v="Reference"/>
    <s v="2023-01-17"/>
    <s v="2023-01-17"/>
    <s v="This reference substance list provides examples and is not  a complete list_x000d__x000a_D26.00: Added new reference substance"/>
  </r>
  <r>
    <s v="R01418"/>
    <x v="1"/>
    <x v="1039"/>
    <x v="980"/>
    <s v="PFPE"/>
    <s v="Reference"/>
    <s v="2023-01-17"/>
    <s v="2023-01-17"/>
    <s v="This reference substance list provides examples and is not  a complete list_x000d__x000a_D26.00: Added new reference substance"/>
  </r>
  <r>
    <s v="R01454"/>
    <x v="1"/>
    <x v="1040"/>
    <x v="981"/>
    <s v=""/>
    <s v="Reference"/>
    <s v="2023-01-17"/>
    <s v="2023-01-17"/>
    <s v="This reference substance list provides examples and is not  a complete list_x000d__x000a_D26.00: Added new reference substance"/>
  </r>
  <r>
    <s v="R00731"/>
    <x v="16"/>
    <x v="1041"/>
    <x v="982"/>
    <s v="4-Nonylphenol"/>
    <s v="Reference"/>
    <s v="2022-01-17"/>
    <s v="2022-01-17"/>
    <s v="D24.00: Added new reference substance"/>
  </r>
  <r>
    <s v="R00514"/>
    <x v="46"/>
    <x v="1042"/>
    <x v="983"/>
    <s v=""/>
    <s v="Reference"/>
    <s v="2019-07-21"/>
    <s v="2019-07-21"/>
    <s v="This reference substance list provides examples and may not be a complete list as specified in the regulation or standard indicated in the BasisDescription field of the DSL entry_x000d__x000a_D18.00: Added new reference substance"/>
  </r>
  <r>
    <s v="R01571"/>
    <x v="47"/>
    <x v="1043"/>
    <x v="984"/>
    <s v=""/>
    <s v="Reference"/>
    <s v="2024-01-23"/>
    <s v="2024-01-23"/>
    <s v="D28.00: Added new reference substance"/>
  </r>
  <r>
    <s v="R00739"/>
    <x v="16"/>
    <x v="1044"/>
    <x v="985"/>
    <s v=""/>
    <s v="Reference"/>
    <s v="2022-01-17"/>
    <s v="2022-01-17"/>
    <s v="D24.00: Added new reference substance"/>
  </r>
  <r>
    <s v="R00515"/>
    <x v="46"/>
    <x v="1045"/>
    <x v="986"/>
    <s v=""/>
    <s v="Reference"/>
    <s v="2019-07-21"/>
    <s v="2019-07-21"/>
    <s v="This reference substance list provides examples and may not be a complete list as specified in the regulation or standard indicated in the BasisDescription field of the DSL entry_x000d__x000a_D18.00: Added new reference substance"/>
  </r>
  <r>
    <s v="R00516"/>
    <x v="46"/>
    <x v="1046"/>
    <x v="987"/>
    <s v=""/>
    <s v="Reference"/>
    <s v="2019-07-21"/>
    <s v="2019-07-21"/>
    <s v="This reference substance list provides examples and may not be a complete list as specified in the regulation or standard indicated in the BasisDescription field of the DSL entry_x000d__x000a_D18.00: Added new reference substance"/>
  </r>
  <r>
    <s v="R00874"/>
    <x v="1"/>
    <x v="1047"/>
    <x v="988"/>
    <s v=""/>
    <s v="Reference"/>
    <s v="2023-01-17"/>
    <s v="2023-01-17"/>
    <s v="This reference substance list provides examples and is not  a complete list_x000d__x000a_D26.00: Added new reference substance"/>
  </r>
  <r>
    <s v="R00956"/>
    <x v="1"/>
    <x v="1048"/>
    <x v="989"/>
    <s v=""/>
    <s v="Reference"/>
    <s v="2023-01-17"/>
    <s v="2023-01-17"/>
    <s v="This reference substance list provides examples and is not  a complete list_x000d__x000a_D26.00: Added new reference substance"/>
  </r>
  <r>
    <s v="R00809"/>
    <x v="0"/>
    <x v="1049"/>
    <x v="990"/>
    <s v=""/>
    <s v="Reference"/>
    <s v="2022-07-15"/>
    <s v="2022-07-15"/>
    <s v="D25.00: Added new reference substance"/>
  </r>
  <r>
    <s v="R00834"/>
    <x v="1"/>
    <x v="1049"/>
    <x v="990"/>
    <s v=""/>
    <s v="Reference"/>
    <s v="2023-01-17"/>
    <s v="2023-01-17"/>
    <s v="This reference substance list provides examples and is not  a complete list_x000d__x000a_D26.00: Added new reference substance"/>
  </r>
  <r>
    <s v="R00798"/>
    <x v="0"/>
    <x v="1050"/>
    <x v="989"/>
    <s v=""/>
    <s v="Reference"/>
    <s v="2022-07-15"/>
    <s v="2022-07-15"/>
    <s v="D25.00: Added new reference substance"/>
  </r>
  <r>
    <s v="R01386"/>
    <x v="1"/>
    <x v="1051"/>
    <x v="991"/>
    <s v=""/>
    <s v="Reference"/>
    <s v="2023-01-17"/>
    <s v="2023-01-17"/>
    <s v="This reference substance list provides examples and is not  a complete list_x000d__x000a_D26.00: Added new reference substance"/>
  </r>
  <r>
    <s v="R01388"/>
    <x v="1"/>
    <x v="1052"/>
    <x v="992"/>
    <s v=""/>
    <s v="Reference"/>
    <s v="2023-01-17"/>
    <s v="2023-01-17"/>
    <s v="This reference substance list provides examples and is not  a complete list_x000d__x000a_D26.00: Added new reference substance"/>
  </r>
  <r>
    <s v="R01385"/>
    <x v="1"/>
    <x v="1053"/>
    <x v="993"/>
    <s v=""/>
    <s v="Reference"/>
    <s v="2023-01-17"/>
    <s v="2023-01-17"/>
    <s v="This reference substance list provides examples and is not  a complete list_x000d__x000a_D26.00: Added new reference substance"/>
  </r>
  <r>
    <s v="R01387"/>
    <x v="1"/>
    <x v="1054"/>
    <x v="994"/>
    <s v=""/>
    <s v="Reference"/>
    <s v="2023-01-17"/>
    <s v="2023-01-17"/>
    <s v="This reference substance list provides examples and is not  a complete list_x000d__x000a_D26.00: Added new reference substance"/>
  </r>
  <r>
    <s v="R00797"/>
    <x v="0"/>
    <x v="1055"/>
    <x v="995"/>
    <s v=""/>
    <s v="Reference"/>
    <s v="2022-07-15"/>
    <s v="2022-07-15"/>
    <s v="D25.00: Added new reference substance"/>
  </r>
  <r>
    <s v="R01102"/>
    <x v="1"/>
    <x v="1056"/>
    <x v="996"/>
    <s v=""/>
    <s v="Reference"/>
    <s v="2023-01-17"/>
    <s v="2023-01-17"/>
    <s v="This reference substance list provides examples and is not  a complete list_x000d__x000a_D26.00: Added new reference substance"/>
  </r>
  <r>
    <s v="R01009"/>
    <x v="1"/>
    <x v="1057"/>
    <x v="997"/>
    <s v=""/>
    <s v="Reference"/>
    <s v="2023-01-17"/>
    <s v="2023-01-17"/>
    <s v="This reference substance list provides examples and is not  a complete list_x000d__x000a_D26.00: Added new reference substance"/>
  </r>
  <r>
    <s v="R00736"/>
    <x v="16"/>
    <x v="1058"/>
    <x v="998"/>
    <s v=""/>
    <s v="Reference"/>
    <s v="2022-01-17"/>
    <s v="2022-01-17"/>
    <s v="D24.00: Added new reference substance"/>
  </r>
  <r>
    <s v="R00738"/>
    <x v="16"/>
    <x v="1059"/>
    <x v="999"/>
    <s v=""/>
    <s v="Reference"/>
    <s v="2022-01-17"/>
    <s v="2022-01-17"/>
    <s v="D24.00: Added new reference substance"/>
  </r>
  <r>
    <s v="R00072"/>
    <x v="8"/>
    <x v="1060"/>
    <x v="1000"/>
    <s v=""/>
    <s v="Reference"/>
    <s v="2010-04-02"/>
    <s v="2013-06-10"/>
    <s v=""/>
  </r>
  <r>
    <s v="R00664"/>
    <x v="5"/>
    <x v="1060"/>
    <x v="1000"/>
    <s v=""/>
    <s v="Reference"/>
    <s v="2021-01-19"/>
    <s v="2021-01-19"/>
    <s v="D21.00: Added new reference substance"/>
  </r>
  <r>
    <s v="R00038"/>
    <x v="8"/>
    <x v="1061"/>
    <x v="1001"/>
    <s v=""/>
    <s v="Reference"/>
    <s v="2010-04-02"/>
    <s v="2013-06-10"/>
    <s v=""/>
  </r>
  <r>
    <s v="R00697"/>
    <x v="5"/>
    <x v="1061"/>
    <x v="1001"/>
    <s v=""/>
    <s v="Reference"/>
    <s v="2021-01-19"/>
    <s v="2021-01-19"/>
    <s v="D21.00: Added new reference substance"/>
  </r>
  <r>
    <s v="R01036"/>
    <x v="1"/>
    <x v="1062"/>
    <x v="1002"/>
    <s v=""/>
    <s v="Reference"/>
    <s v="2023-01-17"/>
    <s v="2023-01-17"/>
    <s v="This reference substance list provides examples and is not  a complete list_x000d__x000a_D26.00: Added new reference substance"/>
  </r>
  <r>
    <s v="R01040"/>
    <x v="1"/>
    <x v="1063"/>
    <x v="1003"/>
    <s v=""/>
    <s v="Reference"/>
    <s v="2023-01-17"/>
    <s v="2023-01-17"/>
    <s v="This reference substance list provides examples and is not  a complete list_x000d__x000a_D26.00: Added new reference substance"/>
  </r>
  <r>
    <s v="R01035"/>
    <x v="1"/>
    <x v="1064"/>
    <x v="1004"/>
    <s v=""/>
    <s v="Reference"/>
    <s v="2023-01-17"/>
    <s v="2023-01-17"/>
    <s v="This reference substance list provides examples and is not  a complete list_x000d__x000a_D26.00: Added new reference substance"/>
  </r>
  <r>
    <s v="R01038"/>
    <x v="1"/>
    <x v="1065"/>
    <x v="1005"/>
    <s v=""/>
    <s v="Reference"/>
    <s v="2023-01-17"/>
    <s v="2023-01-17"/>
    <s v="This reference substance list provides examples and is not  a complete list_x000d__x000a_D26.00: Added new reference substance"/>
  </r>
  <r>
    <s v="R01037"/>
    <x v="1"/>
    <x v="1066"/>
    <x v="1006"/>
    <s v=""/>
    <s v="Reference"/>
    <s v="2023-01-17"/>
    <s v="2023-01-17"/>
    <s v="This reference substance list provides examples and is not  a complete list_x000d__x000a_D26.00: Added new reference substance"/>
  </r>
  <r>
    <s v="R01435"/>
    <x v="1"/>
    <x v="1067"/>
    <x v="1007"/>
    <s v="ECTFE"/>
    <s v="Reference"/>
    <s v="2023-01-17"/>
    <s v="2023-01-17"/>
    <s v="This reference substance list provides examples and is not  a complete list_x000d__x000a_D26.00: Added new reference substance"/>
  </r>
  <r>
    <s v="R01232"/>
    <x v="1"/>
    <x v="1068"/>
    <x v="1008"/>
    <s v=""/>
    <s v="Reference"/>
    <s v="2023-01-17"/>
    <s v="2023-01-17"/>
    <s v="This reference substance list provides examples and is not  a complete list_x000d__x000a_D26.00: Added new reference substance"/>
  </r>
  <r>
    <s v="R01204"/>
    <x v="1"/>
    <x v="1069"/>
    <x v="1009"/>
    <s v=""/>
    <s v="Reference"/>
    <s v="2023-01-17"/>
    <s v="2023-01-17"/>
    <s v="This reference substance list provides examples and is not  a complete list_x000d__x000a_D26.00: Added new reference substance"/>
  </r>
  <r>
    <s v="R01234"/>
    <x v="1"/>
    <x v="1070"/>
    <x v="1010"/>
    <s v=""/>
    <s v="Reference"/>
    <s v="2023-01-17"/>
    <s v="2023-01-17"/>
    <s v="This reference substance list provides examples and is not  a complete list_x000d__x000a_D26.00: Added new reference substance"/>
  </r>
  <r>
    <s v="R01318"/>
    <x v="1"/>
    <x v="1071"/>
    <x v="1011"/>
    <s v=""/>
    <s v="Reference"/>
    <s v="2023-01-17"/>
    <s v="2023-01-17"/>
    <s v="This reference substance list provides examples and is not  a complete list_x000d__x000a_D26.00: Added new reference substance"/>
  </r>
  <r>
    <s v="R01236"/>
    <x v="1"/>
    <x v="1072"/>
    <x v="1012"/>
    <s v=""/>
    <s v="Reference"/>
    <s v="2023-01-17"/>
    <s v="2023-01-17"/>
    <s v="This reference substance list provides examples and is not  a complete list_x000d__x000a_D26.00: Added new reference substance"/>
  </r>
  <r>
    <s v="R01319"/>
    <x v="1"/>
    <x v="1073"/>
    <x v="1013"/>
    <s v=""/>
    <s v="Reference"/>
    <s v="2023-01-17"/>
    <s v="2023-01-17"/>
    <s v="This reference substance list provides examples and is not  a complete list_x000d__x000a_D26.00: Added new reference substance"/>
  </r>
  <r>
    <s v="R01375"/>
    <x v="1"/>
    <x v="1074"/>
    <x v="1014"/>
    <s v=""/>
    <s v="Reference"/>
    <s v="2023-01-17"/>
    <s v="2023-01-17"/>
    <s v="This reference substance list provides examples and is not  a complete list_x000d__x000a_D26.00: Added new reference substance"/>
  </r>
  <r>
    <s v="R01181"/>
    <x v="1"/>
    <x v="1075"/>
    <x v="1015"/>
    <s v=""/>
    <s v="Reference"/>
    <s v="2023-01-17"/>
    <s v="2023-01-17"/>
    <s v="This reference substance list provides examples and is not  a complete list_x000d__x000a_D26.00: Added new reference substance"/>
  </r>
  <r>
    <s v="R01376"/>
    <x v="1"/>
    <x v="1076"/>
    <x v="1016"/>
    <s v=""/>
    <s v="Reference"/>
    <s v="2023-01-17"/>
    <s v="2023-01-17"/>
    <s v="This reference substance list provides examples and is not  a complete list_x000d__x000a_D26.00: Added new reference substance"/>
  </r>
  <r>
    <s v="R01196"/>
    <x v="1"/>
    <x v="1077"/>
    <x v="1017"/>
    <s v=""/>
    <s v="Reference"/>
    <s v="2023-01-17"/>
    <s v="2023-01-17"/>
    <s v="This reference substance list provides examples and is not  a complete list_x000d__x000a_D26.00: Added new reference substance"/>
  </r>
  <r>
    <s v="R00387"/>
    <x v="15"/>
    <x v="1078"/>
    <x v="1018"/>
    <s v=""/>
    <s v="Reference"/>
    <s v="2016-03-28"/>
    <s v="2016-03-28"/>
    <s v="D11.00: Added new reference substance"/>
  </r>
  <r>
    <s v="R00367"/>
    <x v="15"/>
    <x v="1079"/>
    <x v="1019"/>
    <s v=""/>
    <s v="Reference"/>
    <s v="2013-09-25"/>
    <s v="2016-03-28"/>
    <s v="D11.00: Updated name of the Substance Group_x000d__x000a_Added in version D5.00"/>
  </r>
  <r>
    <s v="R01416"/>
    <x v="1"/>
    <x v="1080"/>
    <x v="1020"/>
    <s v=""/>
    <s v="Reference"/>
    <s v="2023-01-17"/>
    <s v="2023-01-17"/>
    <s v="This reference substance list provides examples and is not  a complete list_x000d__x000a_D26.00: Added new reference substance"/>
  </r>
  <r>
    <s v="R01326"/>
    <x v="1"/>
    <x v="1081"/>
    <x v="1021"/>
    <s v=""/>
    <s v="Reference"/>
    <s v="2023-01-17"/>
    <s v="2023-01-17"/>
    <s v="This reference substance list provides examples and is not  a complete list_x000d__x000a_D26.00: Added new reference substance"/>
  </r>
  <r>
    <s v="R01307"/>
    <x v="1"/>
    <x v="1082"/>
    <x v="1022"/>
    <s v=""/>
    <s v="Reference"/>
    <s v="2023-01-17"/>
    <s v="2023-01-17"/>
    <s v="This reference substance list provides examples and is not  a complete list_x000d__x000a_D26.00: Added new reference substance"/>
  </r>
  <r>
    <s v="R01308"/>
    <x v="1"/>
    <x v="1083"/>
    <x v="1023"/>
    <s v=""/>
    <s v="Reference"/>
    <s v="2023-01-17"/>
    <s v="2023-01-17"/>
    <s v="This reference substance list provides examples and is not  a complete list_x000d__x000a_D26.00: Added new reference substance"/>
  </r>
  <r>
    <s v="R01215"/>
    <x v="1"/>
    <x v="1084"/>
    <x v="1024"/>
    <s v=""/>
    <s v="Reference"/>
    <s v="2023-01-17"/>
    <s v="2023-01-17"/>
    <s v="This reference substance list provides examples and is not  a complete list_x000d__x000a_D26.00: Added new reference substance"/>
  </r>
  <r>
    <s v="R00296"/>
    <x v="12"/>
    <x v="1085"/>
    <x v="1025"/>
    <s v=""/>
    <s v="Reference"/>
    <s v="2010-04-02"/>
    <s v="2019-07-21"/>
    <s v="D18.00: DSG name updated"/>
  </r>
  <r>
    <s v="R00674"/>
    <x v="5"/>
    <x v="1085"/>
    <x v="1025"/>
    <s v=""/>
    <s v="Reference"/>
    <s v="2021-01-19"/>
    <s v="2021-01-19"/>
    <s v="D21.00: Added new reference substance"/>
  </r>
  <r>
    <s v="R00321"/>
    <x v="45"/>
    <x v="1086"/>
    <x v="1026"/>
    <s v=""/>
    <s v="Reference"/>
    <s v="2010-04-02"/>
    <s v="2013-06-10"/>
    <s v="Substance group name modified in D4.00 to exactly match with naming of declarable substance group"/>
  </r>
  <r>
    <s v="R00325"/>
    <x v="48"/>
    <x v="1087"/>
    <x v="1027"/>
    <s v=""/>
    <s v="Reference"/>
    <s v="2010-04-02"/>
    <s v=""/>
    <s v=""/>
  </r>
  <r>
    <s v="R00075"/>
    <x v="8"/>
    <x v="1088"/>
    <x v="1028"/>
    <s v=""/>
    <s v="Reference"/>
    <s v="2010-04-02"/>
    <s v="2013-06-10"/>
    <s v=""/>
  </r>
  <r>
    <s v="R00609"/>
    <x v="5"/>
    <x v="1088"/>
    <x v="1028"/>
    <s v=""/>
    <s v="Reference"/>
    <s v="2021-01-19"/>
    <s v="2021-01-19"/>
    <s v="D21.00: Added new reference substance"/>
  </r>
  <r>
    <s v="R01422"/>
    <x v="1"/>
    <x v="1089"/>
    <x v="1029"/>
    <s v="PTFE"/>
    <s v="Reference"/>
    <s v="2023-01-17"/>
    <s v="2023-01-17"/>
    <s v="This reference substance list provides examples and is not  a complete list_x000d__x000a_D26.00: Added new reference substance"/>
  </r>
  <r>
    <s v="R01424"/>
    <x v="1"/>
    <x v="1090"/>
    <x v="1030"/>
    <s v="PVDF"/>
    <s v="Reference"/>
    <s v="2023-01-17"/>
    <s v="2023-01-17"/>
    <s v="This reference substance list provides examples and is not  a complete list_x000d__x000a_D26.00: Added new reference substance"/>
  </r>
  <r>
    <s v="R01059"/>
    <x v="1"/>
    <x v="1091"/>
    <x v="1031"/>
    <s v=""/>
    <s v="Reference"/>
    <s v="2023-01-17"/>
    <s v="2023-01-17"/>
    <s v="This reference substance list provides examples and is not  a complete list_x000d__x000a_D26.00: Added new reference substance"/>
  </r>
  <r>
    <s v="R01572"/>
    <x v="2"/>
    <x v="1091"/>
    <x v="1031"/>
    <s v=""/>
    <s v="Reference"/>
    <s v="2024-07-21"/>
    <s v="2024-07-21"/>
    <s v="D29.00: Added new reference substance"/>
  </r>
  <r>
    <s v="R01582"/>
    <x v="5"/>
    <x v="1091"/>
    <x v="1031"/>
    <s v=""/>
    <s v="Reference"/>
    <s v="2024-07-21"/>
    <s v="2024-07-21"/>
    <s v="D29.00: Added new reference substance"/>
  </r>
  <r>
    <s v="R01071"/>
    <x v="1"/>
    <x v="1092"/>
    <x v="1032"/>
    <s v=""/>
    <s v="Reference"/>
    <s v="2023-01-17"/>
    <s v="2023-01-17"/>
    <s v="This reference substance list provides examples and is not  a complete list_x000d__x000a_D26.00: Added new reference substance"/>
  </r>
  <r>
    <s v="R01481"/>
    <x v="17"/>
    <x v="1093"/>
    <x v="1033"/>
    <s v=""/>
    <s v="Reference"/>
    <s v="2024-01-23"/>
    <s v="2024-01-23"/>
    <s v="D28.00: Added new reference substance"/>
  </r>
  <r>
    <s v="R00502"/>
    <x v="24"/>
    <x v="1094"/>
    <x v="1034"/>
    <s v="Potassium perfluorooctanoate"/>
    <s v="Reference"/>
    <s v="2019-07-21"/>
    <s v="2019-07-21"/>
    <s v="D18.00: Added new reference substance"/>
  </r>
  <r>
    <s v="R00284"/>
    <x v="25"/>
    <x v="1095"/>
    <x v="1035"/>
    <s v=""/>
    <s v="Reference"/>
    <s v="2010-04-02"/>
    <s v=""/>
    <s v=""/>
  </r>
  <r>
    <s v="R00832"/>
    <x v="26"/>
    <x v="1096"/>
    <x v="1036"/>
    <s v=""/>
    <s v="Reference"/>
    <s v="2023-01-17"/>
    <s v="2023-01-17"/>
    <s v="This reference substance list provides examples and is not  a complete list. _x000d__x000a_D26.00: Added new reference substance"/>
  </r>
  <r>
    <s v="R00490"/>
    <x v="27"/>
    <x v="1097"/>
    <x v="1037"/>
    <s v=""/>
    <s v="Reference"/>
    <s v="2017-09-03"/>
    <s v="2017-09-03"/>
    <s v="D14.00: Added new reference substance"/>
  </r>
  <r>
    <s v="R01135"/>
    <x v="1"/>
    <x v="1097"/>
    <x v="1037"/>
    <s v=""/>
    <s v="Reference"/>
    <s v="2023-01-17"/>
    <s v="2023-01-17"/>
    <s v="This reference substance list provides examples and is not  a complete list_x000d__x000a_D26.00: Added new reference substance"/>
  </r>
  <r>
    <s v="R01007"/>
    <x v="1"/>
    <x v="1098"/>
    <x v="1038"/>
    <s v=""/>
    <s v="Reference"/>
    <s v="2023-01-17"/>
    <s v="2023-01-17"/>
    <s v="This reference substance list provides examples and is not  a complete list_x000d__x000a_D26.00: Added new reference substance"/>
  </r>
  <r>
    <s v="R00993"/>
    <x v="1"/>
    <x v="1099"/>
    <x v="1034"/>
    <s v=""/>
    <s v="Reference"/>
    <s v="2023-01-17"/>
    <s v="2023-01-17"/>
    <s v="This reference substance list provides examples and is not  a complete list_x000d__x000a_D26.00: Added new reference substance"/>
  </r>
  <r>
    <s v="R00953"/>
    <x v="1"/>
    <x v="1100"/>
    <x v="1039"/>
    <s v=""/>
    <s v="Reference"/>
    <s v="2023-01-17"/>
    <s v="2023-01-17"/>
    <s v="This reference substance list provides examples and is not  a complete list_x000d__x000a_D26.00: Added new reference substance"/>
  </r>
  <r>
    <s v="R01457"/>
    <x v="1"/>
    <x v="1101"/>
    <x v="1040"/>
    <s v=""/>
    <s v="Reference"/>
    <s v="2023-01-17"/>
    <s v="2023-07-22"/>
    <s v="This reference substance list provides examples and is not  a complete list_x000d__x000a_D27.00: Correction made to substance name_x000d__x000a_D26.00: Added new reference substance"/>
  </r>
  <r>
    <s v="R01074"/>
    <x v="1"/>
    <x v="1102"/>
    <x v="1041"/>
    <s v=""/>
    <s v="Reference"/>
    <s v="2023-01-17"/>
    <s v="2023-01-17"/>
    <s v="This reference substance list provides examples and is not  a complete list_x000d__x000a_D26.00: Added new reference substance"/>
  </r>
  <r>
    <s v="R01075"/>
    <x v="1"/>
    <x v="1103"/>
    <x v="1042"/>
    <s v=""/>
    <s v="Reference"/>
    <s v="2023-01-17"/>
    <s v="2023-01-17"/>
    <s v="This reference substance list provides examples and is not  a complete list_x000d__x000a_D26.00: Added new reference substance"/>
  </r>
  <r>
    <s v="R01194"/>
    <x v="1"/>
    <x v="1104"/>
    <x v="1043"/>
    <s v=""/>
    <s v="Reference"/>
    <s v="2023-01-17"/>
    <s v="2023-01-17"/>
    <s v="This reference substance list provides examples and is not  a complete list_x000d__x000a_D26.00: Added new reference substance"/>
  </r>
  <r>
    <s v="R01193"/>
    <x v="1"/>
    <x v="1105"/>
    <x v="1044"/>
    <s v=""/>
    <s v="Reference"/>
    <s v="2023-01-17"/>
    <s v="2023-01-17"/>
    <s v="This reference substance list provides examples and is not  a complete list_x000d__x000a_D26.00: Added new reference substance"/>
  </r>
  <r>
    <s v="R01126"/>
    <x v="1"/>
    <x v="1106"/>
    <x v="1045"/>
    <s v=""/>
    <s v="Reference"/>
    <s v="2023-01-17"/>
    <s v="2023-01-17"/>
    <s v="This reference substance list provides examples and is not  a complete list_x000d__x000a_D26.00: Added new reference substance"/>
  </r>
  <r>
    <s v="R00329"/>
    <x v="21"/>
    <x v="1107"/>
    <x v="1046"/>
    <s v=""/>
    <s v="Reference"/>
    <s v="2010-04-02"/>
    <s v=""/>
    <s v=""/>
  </r>
  <r>
    <s v="R01024"/>
    <x v="1"/>
    <x v="1108"/>
    <x v="1047"/>
    <s v=""/>
    <s v="Reference"/>
    <s v="2023-01-17"/>
    <s v="2023-01-17"/>
    <s v="This reference substance list provides examples and is not  a complete list_x000d__x000a_D26.00: Added new reference substance"/>
  </r>
  <r>
    <s v="R01190"/>
    <x v="1"/>
    <x v="1109"/>
    <x v="1048"/>
    <s v=""/>
    <s v="Reference"/>
    <s v="2023-01-17"/>
    <s v="2023-01-17"/>
    <s v="This reference substance list provides examples and is not  a complete list_x000d__x000a_D26.00: Added new reference substance"/>
  </r>
  <r>
    <s v="R00503"/>
    <x v="24"/>
    <x v="1110"/>
    <x v="1049"/>
    <s v="Silver perfluorooctanoate"/>
    <s v="Reference"/>
    <s v="2019-07-21"/>
    <s v="2019-07-21"/>
    <s v="D18.00: Added new reference substance"/>
  </r>
  <r>
    <s v="R00984"/>
    <x v="1"/>
    <x v="1111"/>
    <x v="1049"/>
    <s v=""/>
    <s v="Reference"/>
    <s v="2023-01-17"/>
    <s v="2023-01-17"/>
    <s v="This reference substance list provides examples and is not  a complete list_x000d__x000a_D26.00: Added new reference substance"/>
  </r>
  <r>
    <s v="R00475"/>
    <x v="22"/>
    <x v="1112"/>
    <x v="1050"/>
    <s v=""/>
    <s v="Reference"/>
    <s v="2017-01-12"/>
    <s v="2022-07-15"/>
    <s v="This reference substance is part of a complete list as specified in the regulation or standard indicated in the BasisDescription field of the DSL entry_x000d__x000a_D25.00: Reference substance name was updated_x000d__x000a_D13.00: Added reference substance"/>
  </r>
  <r>
    <s v="R00751"/>
    <x v="23"/>
    <x v="1112"/>
    <x v="1050"/>
    <s v=""/>
    <s v="Reference"/>
    <s v="2022-07-15"/>
    <s v="2022-07-15"/>
    <s v="D25.00: Added new reference substance"/>
  </r>
  <r>
    <s v="R01043"/>
    <x v="1"/>
    <x v="1112"/>
    <x v="1050"/>
    <s v=""/>
    <s v="Reference"/>
    <s v="2023-01-17"/>
    <s v="2023-01-17"/>
    <s v="This reference substance list provides examples and is not  a complete list_x000d__x000a_D26.00: Added new reference substance"/>
  </r>
  <r>
    <s v="R01472"/>
    <x v="17"/>
    <x v="1113"/>
    <x v="1051"/>
    <s v=""/>
    <s v="Reference"/>
    <s v="2024-01-23"/>
    <s v="2024-01-23"/>
    <s v="D28.00: Added new reference substance"/>
  </r>
  <r>
    <s v="R00501"/>
    <x v="24"/>
    <x v="1114"/>
    <x v="1052"/>
    <s v="Sodium perfluorooctanoate"/>
    <s v="Reference"/>
    <s v="2019-07-21"/>
    <s v="2019-07-21"/>
    <s v="D18.00: Added new reference substance"/>
  </r>
  <r>
    <s v="R00985"/>
    <x v="1"/>
    <x v="1114"/>
    <x v="1052"/>
    <s v=""/>
    <s v="Reference"/>
    <s v="2023-01-17"/>
    <s v="2023-01-17"/>
    <s v="This reference substance list provides examples and is not  a complete list_x000d__x000a_D26.00: Added new reference substance"/>
  </r>
  <r>
    <s v="R00285"/>
    <x v="25"/>
    <x v="1115"/>
    <x v="1053"/>
    <s v=""/>
    <s v="Reference"/>
    <s v="2010-04-02"/>
    <s v=""/>
    <s v=""/>
  </r>
  <r>
    <s v="R00830"/>
    <x v="26"/>
    <x v="1116"/>
    <x v="1054"/>
    <s v=""/>
    <s v="Reference"/>
    <s v="2023-01-17"/>
    <s v="2023-01-17"/>
    <s v="This reference substance list provides examples and is not  a complete list. _x000d__x000a_D26.00: Added new reference substance"/>
  </r>
  <r>
    <s v="R01005"/>
    <x v="1"/>
    <x v="1117"/>
    <x v="1055"/>
    <s v=""/>
    <s v="Reference"/>
    <s v="2023-01-17"/>
    <s v="2023-01-17"/>
    <s v="This reference substance list provides examples and is not  a complete list_x000d__x000a_D26.00: Added new reference substance"/>
  </r>
  <r>
    <s v="R00473"/>
    <x v="28"/>
    <x v="1118"/>
    <x v="971"/>
    <s v="Sodium heptadecafluoronononate"/>
    <s v="Reference"/>
    <s v="2016-06-23"/>
    <s v="2016-06-23"/>
    <s v="This substance list is complete and is based on the regulation cited in the declarable substance worksheet."/>
  </r>
  <r>
    <s v="R01077"/>
    <x v="1"/>
    <x v="1119"/>
    <x v="1056"/>
    <s v=""/>
    <s v="Reference"/>
    <s v="2023-01-17"/>
    <s v="2023-01-17"/>
    <s v="This reference substance list provides examples and is not  a complete list_x000d__x000a_D26.00: Added new reference substance"/>
  </r>
  <r>
    <s v="R01021"/>
    <x v="1"/>
    <x v="1120"/>
    <x v="1057"/>
    <s v=""/>
    <s v="Reference"/>
    <s v="2023-01-17"/>
    <s v="2023-01-17"/>
    <s v="This reference substance list provides examples and is not  a complete list_x000d__x000a_D26.00: Added new reference substance"/>
  </r>
  <r>
    <s v="R00717"/>
    <x v="40"/>
    <x v="1121"/>
    <x v="1058"/>
    <s v=""/>
    <s v="Reference"/>
    <s v="2021-01-19"/>
    <s v="2021-01-19"/>
    <s v="D21.00: Added new reference substance"/>
  </r>
  <r>
    <s v="R00716"/>
    <x v="40"/>
    <x v="1122"/>
    <x v="696"/>
    <s v="Bis(lauroyloxy)dioctylstannane; Di-n-octyl-zinn dilaurat; Di-n-octyltin dilaurate; Stannane, bis(dodecanoyloxy)dioctyl-; Stannane, bis(lauroyloxy)dioctyl-; Stannane, didodecanoyloxydioctyl-; Stannane, dioctylbis((1-oxododecyl)oxy)-; Stannane, dioctylbis(lauroyloxy)-; Stannane, dioctyldi(lauroyloxy)-; Stannane, dioctyldidodecanoyloxy-_x000d__x000a_Tin, dioctyl-, dilaurate; dioctylstannanebis(ylium) didodecanoate; Dioctyltin laurate; diottil dilaurato_x000d__x000a_; Stannane, dioctylbis[(1-oxododecyl) oxy] -; Stannane, dioctylbis[(1-oxododecyl)oxy]; DOTL; Dioctyltin dilaurate; [dodecanoyloxy(dioctyl)stannyl] dodecanoate"/>
    <s v="Reference"/>
    <s v="2021-01-19"/>
    <s v="2021-01-19"/>
    <s v="D21.00: Added new reference substance"/>
  </r>
  <r>
    <s v="R00106"/>
    <x v="30"/>
    <x v="1123"/>
    <x v="1059"/>
    <s v=""/>
    <s v="Reference"/>
    <s v="2010-04-02"/>
    <s v=""/>
    <s v=""/>
  </r>
  <r>
    <s v="R00333"/>
    <x v="21"/>
    <x v="1124"/>
    <x v="1060"/>
    <s v=""/>
    <s v="Reference"/>
    <s v="2010-04-02"/>
    <s v=""/>
    <s v=""/>
  </r>
  <r>
    <s v="R01164"/>
    <x v="1"/>
    <x v="1125"/>
    <x v="1061"/>
    <s v=""/>
    <s v="Reference"/>
    <s v="2023-01-17"/>
    <s v="2023-01-17"/>
    <s v="This reference substance list provides examples and is not  a complete list_x000d__x000a_D26.00: Added new reference substance"/>
  </r>
  <r>
    <s v="R01188"/>
    <x v="1"/>
    <x v="1126"/>
    <x v="1062"/>
    <s v=""/>
    <s v="Reference"/>
    <s v="2023-01-17"/>
    <s v="2023-01-17"/>
    <s v="This reference substance list provides examples and is not  a complete list_x000d__x000a_D26.00: Added new reference substance"/>
  </r>
  <r>
    <s v="R01139"/>
    <x v="1"/>
    <x v="1127"/>
    <x v="1063"/>
    <s v=""/>
    <s v="Reference"/>
    <s v="2023-01-17"/>
    <s v="2023-01-17"/>
    <s v="This reference substance list provides examples and is not  a complete list_x000d__x000a_D26.00: Added new reference substance"/>
  </r>
  <r>
    <s v="R01205"/>
    <x v="1"/>
    <x v="1128"/>
    <x v="1064"/>
    <s v=""/>
    <s v="Reference"/>
    <s v="2023-01-17"/>
    <s v="2023-01-17"/>
    <s v="This reference substance list provides examples and is not  a complete list_x000d__x000a_D26.00: Added new reference substance"/>
  </r>
  <r>
    <s v="R01174"/>
    <x v="1"/>
    <x v="1129"/>
    <x v="1065"/>
    <s v=""/>
    <s v="Reference"/>
    <s v="2023-01-17"/>
    <s v="2023-01-17"/>
    <s v="This reference substance list provides examples and is not  a complete list_x000d__x000a_D26.00: Added new reference substance"/>
  </r>
  <r>
    <s v="R01170"/>
    <x v="1"/>
    <x v="1130"/>
    <x v="1066"/>
    <s v=""/>
    <s v="Reference"/>
    <s v="2023-01-17"/>
    <s v="2023-01-17"/>
    <s v="This reference substance list provides examples and is not  a complete list_x000d__x000a_D26.00: Added new reference substance"/>
  </r>
  <r>
    <s v="R01136"/>
    <x v="1"/>
    <x v="1131"/>
    <x v="1067"/>
    <s v=""/>
    <s v="Reference"/>
    <s v="2023-01-17"/>
    <s v="2023-01-17"/>
    <s v="This reference substance list provides examples and is not  a complete list_x000d__x000a_D26.00: Added new reference substance"/>
  </r>
  <r>
    <s v="R01169"/>
    <x v="1"/>
    <x v="1132"/>
    <x v="1068"/>
    <s v=""/>
    <s v="Reference"/>
    <s v="2023-01-17"/>
    <s v="2023-01-17"/>
    <s v="This reference substance list provides examples and is not  a complete list_x000d__x000a_D26.00: Added new reference substance"/>
  </r>
  <r>
    <s v="R01352"/>
    <x v="1"/>
    <x v="1133"/>
    <x v="1069"/>
    <s v=""/>
    <s v="Reference"/>
    <s v="2023-01-17"/>
    <s v="2023-01-17"/>
    <s v="This reference substance list provides examples and is not  a complete list_x000d__x000a_D26.00: Added new reference substance"/>
  </r>
  <r>
    <s v="R01165"/>
    <x v="1"/>
    <x v="1134"/>
    <x v="1070"/>
    <s v=""/>
    <s v="Reference"/>
    <s v="2023-01-17"/>
    <s v="2023-01-17"/>
    <s v="This reference substance list provides examples and is not  a complete list_x000d__x000a_D26.00: Added new reference substance"/>
  </r>
  <r>
    <s v="R01351"/>
    <x v="1"/>
    <x v="1135"/>
    <x v="1071"/>
    <s v=""/>
    <s v="Reference"/>
    <s v="2023-01-17"/>
    <s v="2023-01-17"/>
    <s v="This reference substance list provides examples and is not  a complete list_x000d__x000a_D26.00: Added new reference substance"/>
  </r>
  <r>
    <s v="R01157"/>
    <x v="1"/>
    <x v="1136"/>
    <x v="1072"/>
    <s v=""/>
    <s v="Reference"/>
    <s v="2023-01-17"/>
    <s v="2023-01-17"/>
    <s v="This reference substance list provides examples and is not  a complete list_x000d__x000a_D26.00: Added new reference substance"/>
  </r>
  <r>
    <s v="R01189"/>
    <x v="1"/>
    <x v="1137"/>
    <x v="1073"/>
    <s v=""/>
    <s v="Reference"/>
    <s v="2023-01-17"/>
    <s v="2023-01-17"/>
    <s v="This reference substance list provides examples and is not  a complete list_x000d__x000a_D26.00: Added new reference substance"/>
  </r>
  <r>
    <s v="R01403"/>
    <x v="1"/>
    <x v="1138"/>
    <x v="1074"/>
    <s v=""/>
    <s v="Reference"/>
    <s v="2023-01-17"/>
    <s v="2023-01-17"/>
    <s v="This reference substance list provides examples and is not  a complete list_x000d__x000a_D26.00: Added new reference substance"/>
  </r>
  <r>
    <s v="R01137"/>
    <x v="1"/>
    <x v="1139"/>
    <x v="1075"/>
    <s v=""/>
    <s v="Reference"/>
    <s v="2023-01-17"/>
    <s v="2023-01-17"/>
    <s v="This reference substance list provides examples and is not  a complete list_x000d__x000a_D26.00: Added new reference substance"/>
  </r>
  <r>
    <s v="R01331"/>
    <x v="1"/>
    <x v="1140"/>
    <x v="1076"/>
    <s v=""/>
    <s v="Reference"/>
    <s v="2023-01-17"/>
    <s v="2023-01-17"/>
    <s v="This reference substance list provides examples and is not  a complete list_x000d__x000a_D26.00: Added new reference substance"/>
  </r>
  <r>
    <s v="R01191"/>
    <x v="1"/>
    <x v="1141"/>
    <x v="1077"/>
    <s v=""/>
    <s v="Reference"/>
    <s v="2023-01-17"/>
    <s v="2023-01-17"/>
    <s v="This reference substance list provides examples and is not  a complete list_x000d__x000a_D26.00: Added new reference substance"/>
  </r>
  <r>
    <s v="R01120"/>
    <x v="1"/>
    <x v="1142"/>
    <x v="1078"/>
    <s v=""/>
    <s v="Reference"/>
    <s v="2023-01-17"/>
    <s v="2023-01-17"/>
    <s v="This reference substance list provides examples and is not  a complete list_x000d__x000a_D26.00: Added new reference substance"/>
  </r>
  <r>
    <s v="R01112"/>
    <x v="1"/>
    <x v="1143"/>
    <x v="1079"/>
    <s v=""/>
    <s v="Reference"/>
    <s v="2023-01-17"/>
    <s v="2023-01-17"/>
    <s v="This reference substance list provides examples and is not  a complete list_x000d__x000a_D26.00: Added new reference substance"/>
  </r>
  <r>
    <s v="R01121"/>
    <x v="1"/>
    <x v="1144"/>
    <x v="1080"/>
    <s v=""/>
    <s v="Reference"/>
    <s v="2023-01-17"/>
    <s v="2023-01-17"/>
    <s v="This reference substance list provides examples and is not  a complete list_x000d__x000a_D26.00: Added new reference substance"/>
  </r>
  <r>
    <s v="R01122"/>
    <x v="1"/>
    <x v="1145"/>
    <x v="1081"/>
    <s v=""/>
    <s v="Reference"/>
    <s v="2023-01-17"/>
    <s v="2023-01-17"/>
    <s v="This reference substance list provides examples and is not  a complete list_x000d__x000a_D26.00: Added new reference substance"/>
  </r>
  <r>
    <s v="R01132"/>
    <x v="1"/>
    <x v="1146"/>
    <x v="1082"/>
    <s v=""/>
    <s v="Reference"/>
    <s v="2023-01-17"/>
    <s v="2023-01-17"/>
    <s v="This reference substance list provides examples and is not  a complete list_x000d__x000a_D26.00: Added new reference substance"/>
  </r>
  <r>
    <s v="R01125"/>
    <x v="1"/>
    <x v="1147"/>
    <x v="1083"/>
    <s v=""/>
    <s v="Reference"/>
    <s v="2023-01-17"/>
    <s v="2023-01-17"/>
    <s v="This reference substance list provides examples and is not  a complete list_x000d__x000a_D26.00: Added new reference substance"/>
  </r>
  <r>
    <s v="R01114"/>
    <x v="1"/>
    <x v="1148"/>
    <x v="1084"/>
    <s v=""/>
    <s v="Reference"/>
    <s v="2023-01-17"/>
    <s v="2023-01-17"/>
    <s v="This reference substance list provides examples and is not  a complete list_x000d__x000a_D26.00: Added new reference substance"/>
  </r>
  <r>
    <s v="R00129"/>
    <x v="4"/>
    <x v="1149"/>
    <x v="1085"/>
    <s v="(SF6)"/>
    <s v="Reference"/>
    <s v="2010-04-02"/>
    <s v=""/>
    <s v=""/>
  </r>
  <r>
    <s v="R00052"/>
    <x v="8"/>
    <x v="1150"/>
    <x v="1086"/>
    <s v=""/>
    <s v="Reference"/>
    <s v="2010-04-02"/>
    <s v="2013-06-10"/>
    <s v=""/>
  </r>
  <r>
    <s v="R00637"/>
    <x v="5"/>
    <x v="1150"/>
    <x v="1086"/>
    <s v=""/>
    <s v="Reference"/>
    <s v="2021-01-19"/>
    <s v="2021-01-19"/>
    <s v="D21.00: Added new reference substance"/>
  </r>
  <r>
    <s v="R00045"/>
    <x v="8"/>
    <x v="1151"/>
    <x v="1087"/>
    <s v=""/>
    <s v="Reference"/>
    <s v="2010-04-02"/>
    <s v="2013-06-10"/>
    <s v=""/>
  </r>
  <r>
    <s v="R00605"/>
    <x v="5"/>
    <x v="1151"/>
    <x v="1087"/>
    <s v=""/>
    <s v="Reference"/>
    <s v="2021-01-19"/>
    <s v="2021-01-19"/>
    <s v="D21.00: Added new reference substance"/>
  </r>
  <r>
    <s v="R00047"/>
    <x v="8"/>
    <x v="1152"/>
    <x v="1088"/>
    <s v=""/>
    <s v="Reference"/>
    <s v="2010-04-02"/>
    <s v="2013-06-10"/>
    <s v=""/>
  </r>
  <r>
    <s v="R00701"/>
    <x v="5"/>
    <x v="1152"/>
    <x v="1088"/>
    <s v=""/>
    <s v="Reference"/>
    <s v="2021-01-19"/>
    <s v="2021-01-19"/>
    <s v="D21.00: Added new reference substance"/>
  </r>
  <r>
    <s v="R00046"/>
    <x v="8"/>
    <x v="1153"/>
    <x v="1089"/>
    <s v=""/>
    <s v="Reference"/>
    <s v="2010-04-02"/>
    <s v="2013-06-10"/>
    <s v=""/>
  </r>
  <r>
    <s v="R00713"/>
    <x v="5"/>
    <x v="1153"/>
    <x v="1089"/>
    <s v=""/>
    <s v="Reference"/>
    <s v="2021-01-19"/>
    <s v="2021-01-19"/>
    <s v="D21.00: Added new reference substance"/>
  </r>
  <r>
    <s v="R00051"/>
    <x v="8"/>
    <x v="1154"/>
    <x v="1090"/>
    <s v=""/>
    <s v="Reference"/>
    <s v="2010-04-02"/>
    <s v="2013-06-10"/>
    <s v=""/>
  </r>
  <r>
    <s v="R00590"/>
    <x v="5"/>
    <x v="1154"/>
    <x v="1090"/>
    <s v=""/>
    <s v="Reference"/>
    <s v="2021-01-19"/>
    <s v="2021-01-19"/>
    <s v="D21.00: Added new reference substance"/>
  </r>
  <r>
    <s v="R00042"/>
    <x v="8"/>
    <x v="1155"/>
    <x v="1091"/>
    <s v=""/>
    <s v="Reference"/>
    <s v="2010-04-02"/>
    <s v="2013-06-10"/>
    <s v=""/>
  </r>
  <r>
    <s v="R00606"/>
    <x v="5"/>
    <x v="1155"/>
    <x v="1091"/>
    <s v=""/>
    <s v="Reference"/>
    <s v="2021-01-19"/>
    <s v="2021-01-19"/>
    <s v="D21.00: Added new reference substance"/>
  </r>
  <r>
    <s v="R00053"/>
    <x v="8"/>
    <x v="1156"/>
    <x v="1092"/>
    <s v=""/>
    <s v="Reference"/>
    <s v="2010-04-02"/>
    <s v="2013-06-10"/>
    <s v=""/>
  </r>
  <r>
    <s v="R00596"/>
    <x v="5"/>
    <x v="1156"/>
    <x v="1092"/>
    <s v=""/>
    <s v="Reference"/>
    <s v="2021-01-19"/>
    <s v="2021-01-19"/>
    <s v="D21.00: Added new reference substance"/>
  </r>
  <r>
    <s v="R00048"/>
    <x v="8"/>
    <x v="1157"/>
    <x v="1093"/>
    <s v=""/>
    <s v="Reference"/>
    <s v="2010-04-02"/>
    <s v="2013-06-10"/>
    <s v=""/>
  </r>
  <r>
    <s v="R00617"/>
    <x v="5"/>
    <x v="1157"/>
    <x v="1093"/>
    <s v=""/>
    <s v="Reference"/>
    <s v="2021-01-19"/>
    <s v="2021-01-19"/>
    <s v="D21.00: Added new reference substance"/>
  </r>
  <r>
    <s v="R00054"/>
    <x v="8"/>
    <x v="1158"/>
    <x v="1094"/>
    <s v=""/>
    <s v="Reference"/>
    <s v="2010-04-02"/>
    <s v="2013-06-10"/>
    <s v=""/>
  </r>
  <r>
    <s v="R00630"/>
    <x v="5"/>
    <x v="1158"/>
    <x v="1094"/>
    <s v=""/>
    <s v="Reference"/>
    <s v="2021-01-19"/>
    <s v="2021-01-19"/>
    <s v="D21.00: Added new reference substance"/>
  </r>
  <r>
    <s v="R00043"/>
    <x v="8"/>
    <x v="1159"/>
    <x v="1095"/>
    <s v=""/>
    <s v="Reference"/>
    <s v="2010-04-02"/>
    <s v="2013-06-10"/>
    <s v=""/>
  </r>
  <r>
    <s v="R00634"/>
    <x v="5"/>
    <x v="1159"/>
    <x v="1095"/>
    <s v=""/>
    <s v="Reference"/>
    <s v="2021-01-19"/>
    <s v="2021-01-19"/>
    <s v="D21.00: Added new reference substance"/>
  </r>
  <r>
    <s v="R00044"/>
    <x v="8"/>
    <x v="1160"/>
    <x v="1096"/>
    <s v=""/>
    <s v="Reference"/>
    <s v="2010-04-02"/>
    <s v="2013-06-10"/>
    <s v=""/>
  </r>
  <r>
    <s v="R00698"/>
    <x v="5"/>
    <x v="1160"/>
    <x v="1096"/>
    <s v=""/>
    <s v="Reference"/>
    <s v="2021-01-19"/>
    <s v="2021-01-19"/>
    <s v="D21.00: Added new reference substance"/>
  </r>
  <r>
    <s v="R00056"/>
    <x v="8"/>
    <x v="1161"/>
    <x v="1097"/>
    <s v=""/>
    <s v="Reference"/>
    <s v="2010-04-02"/>
    <s v="2013-06-10"/>
    <s v=""/>
  </r>
  <r>
    <s v="R00638"/>
    <x v="5"/>
    <x v="1161"/>
    <x v="1097"/>
    <s v=""/>
    <s v="Reference"/>
    <s v="2021-01-19"/>
    <s v="2021-01-19"/>
    <s v="D21.00: Added new reference substance"/>
  </r>
  <r>
    <s v="R00065"/>
    <x v="8"/>
    <x v="1162"/>
    <x v="1098"/>
    <s v=""/>
    <s v="Reference"/>
    <s v="2010-04-02"/>
    <s v="2013-06-10"/>
    <s v=""/>
  </r>
  <r>
    <s v="R00702"/>
    <x v="5"/>
    <x v="1162"/>
    <x v="1098"/>
    <s v=""/>
    <s v="Reference"/>
    <s v="2021-01-19"/>
    <s v="2021-01-19"/>
    <s v="D21.00: Added new reference substance"/>
  </r>
  <r>
    <s v="R00095"/>
    <x v="8"/>
    <x v="1163"/>
    <x v="1099"/>
    <s v=""/>
    <s v="Reference"/>
    <s v="2010-04-02"/>
    <s v="2013-06-10"/>
    <s v=""/>
  </r>
  <r>
    <s v="R00681"/>
    <x v="5"/>
    <x v="1163"/>
    <x v="1099"/>
    <s v=""/>
    <s v="Reference"/>
    <s v="2021-01-19"/>
    <s v="2021-01-19"/>
    <s v="D21.00: Added new reference substance"/>
  </r>
  <r>
    <s v="R00302"/>
    <x v="12"/>
    <x v="1164"/>
    <x v="1100"/>
    <s v=""/>
    <s v="Reference"/>
    <s v="2010-04-02"/>
    <s v="2019-07-21"/>
    <s v="D18.00: DSG name updated"/>
  </r>
  <r>
    <s v="R00635"/>
    <x v="5"/>
    <x v="1164"/>
    <x v="1100"/>
    <s v=""/>
    <s v="Reference"/>
    <s v="2021-01-19"/>
    <s v="2021-01-19"/>
    <s v="D21.00: Added new reference substance"/>
  </r>
  <r>
    <s v="R00055"/>
    <x v="8"/>
    <x v="1165"/>
    <x v="1101"/>
    <s v=""/>
    <s v="Reference"/>
    <s v="2010-04-02"/>
    <s v="2013-06-10"/>
    <s v=""/>
  </r>
  <r>
    <s v="R00633"/>
    <x v="5"/>
    <x v="1165"/>
    <x v="1101"/>
    <s v=""/>
    <s v="Reference"/>
    <s v="2021-01-19"/>
    <s v="2021-01-19"/>
    <s v="D21.00: Added new reference substance"/>
  </r>
  <r>
    <s v="R00092"/>
    <x v="8"/>
    <x v="1166"/>
    <x v="1102"/>
    <s v=""/>
    <s v="Reference"/>
    <s v="2010-04-02"/>
    <s v="2013-06-10"/>
    <s v=""/>
  </r>
  <r>
    <s v="R00607"/>
    <x v="5"/>
    <x v="1166"/>
    <x v="1102"/>
    <s v=""/>
    <s v="Reference"/>
    <s v="2021-01-19"/>
    <s v="2021-01-19"/>
    <s v="D21.00: Added new reference substance"/>
  </r>
  <r>
    <s v="R00227"/>
    <x v="3"/>
    <x v="1167"/>
    <x v="6"/>
    <s v="(HBFC-232 B4)"/>
    <s v="Reference"/>
    <s v="2010-04-02"/>
    <s v=""/>
    <s v="These substances may contain further isomers that are not listed here. Isomers with CAS_x000d__x000a_numbers have been included when available."/>
  </r>
  <r>
    <s v="R00314"/>
    <x v="35"/>
    <x v="1168"/>
    <x v="1103"/>
    <s v=""/>
    <s v="Reference"/>
    <s v="2010-04-02"/>
    <s v="2019-07-21"/>
    <s v="D18.00: DSG name updated; _x000d__x000a_Substance group name modified in D4.00 to exactly match with naming of declarable substance group"/>
  </r>
  <r>
    <s v="R00636"/>
    <x v="5"/>
    <x v="1168"/>
    <x v="1103"/>
    <s v=""/>
    <s v="Reference"/>
    <s v="2021-01-19"/>
    <s v="2021-01-19"/>
    <s v="D21.00: Added new reference substance"/>
  </r>
  <r>
    <s v="R00210"/>
    <x v="3"/>
    <x v="1169"/>
    <x v="1104"/>
    <s v="(HBFC-121 B4)"/>
    <s v="Reference"/>
    <s v="2010-04-02"/>
    <s v=""/>
    <s v="These substances may contain further isomers that are not listed here. Isomers with CAS_x000d__x000a_numbers have been included when available."/>
  </r>
  <r>
    <s v="R00231"/>
    <x v="3"/>
    <x v="1170"/>
    <x v="6"/>
    <s v="(HBFC-241 B4)"/>
    <s v="Reference"/>
    <s v="2010-04-02"/>
    <s v=""/>
    <s v="These substances may contain further isomers that are not listed here. Isomers with CAS_x000d__x000a_numbers have been included when available."/>
  </r>
  <r>
    <s v="R00094"/>
    <x v="8"/>
    <x v="1171"/>
    <x v="1105"/>
    <s v=""/>
    <s v="Reference"/>
    <s v="2010-04-02"/>
    <s v="2013-06-10"/>
    <s v=""/>
  </r>
  <r>
    <s v="R00597"/>
    <x v="5"/>
    <x v="1171"/>
    <x v="1105"/>
    <s v=""/>
    <s v="Reference"/>
    <s v="2021-01-19"/>
    <s v="2021-01-19"/>
    <s v="D21.00: Added new reference substance"/>
  </r>
  <r>
    <s v="R00222"/>
    <x v="3"/>
    <x v="1172"/>
    <x v="6"/>
    <s v="(HBFC-223 B4)"/>
    <s v="Reference"/>
    <s v="2010-04-02"/>
    <s v=""/>
    <s v="These substances may contain further isomers that are not listed here. Isomers with CAS_x000d__x000a_numbers have been included when available."/>
  </r>
  <r>
    <s v="R01051"/>
    <x v="1"/>
    <x v="1173"/>
    <x v="1106"/>
    <s v=""/>
    <s v="Reference"/>
    <s v="2023-01-17"/>
    <s v="2023-01-17"/>
    <s v="This reference substance list provides examples and is not  a complete list_x000d__x000a_D26.00: Added new reference substance"/>
  </r>
  <r>
    <s v="R01577"/>
    <x v="2"/>
    <x v="1173"/>
    <x v="1106"/>
    <s v=""/>
    <s v="Reference"/>
    <s v="2024-07-21"/>
    <s v="2024-07-21"/>
    <s v="D29.00: Added new reference substance"/>
  </r>
  <r>
    <s v="R00261"/>
    <x v="3"/>
    <x v="1174"/>
    <x v="1107"/>
    <s v="(HCFC-232)"/>
    <s v="Reference"/>
    <s v="2010-04-02"/>
    <s v="2024-01-23"/>
    <s v="D28.00: Splitting R00261 into 1(one) CAS per 1(one) Cell; These substances may contain further isomers that are not listed here. Isomers with CAS_x000d__x000a_numbers have been included when available."/>
  </r>
  <r>
    <s v="R00244"/>
    <x v="3"/>
    <x v="1175"/>
    <x v="1108"/>
    <s v="(HCFC-121)"/>
    <s v="Reference"/>
    <s v="2010-04-02"/>
    <s v="2024-01-23"/>
    <s v="D28.00: Splitting R00244 into 1(one) CAS per 1(one) Cell; These substances may contain further isomers that are not listed here. Isomers with CAS_x000d__x000a_numbers have been included when available."/>
  </r>
  <r>
    <s v="R01493"/>
    <x v="3"/>
    <x v="1175"/>
    <x v="1109"/>
    <s v="(HCFC-121)"/>
    <s v="Reference"/>
    <s v="2010-04-02"/>
    <s v="2024-01-23"/>
    <s v="D28.00: Splitting R00244 into 1(one) CAS per 1(one) Cell; These substances may contain further isomers that are not listed here. Isomers with CAS_x000d__x000a_numbers have been included when available."/>
  </r>
  <r>
    <s v="R00265"/>
    <x v="3"/>
    <x v="1176"/>
    <x v="1110"/>
    <s v="(HCFC-241)"/>
    <s v="Reference"/>
    <s v="2010-04-02"/>
    <s v="2024-01-23"/>
    <s v="D28.00: Splitting R00265 into 1(one) CAS per 1(one) Cell; These substances may contain further isomers that are not listed here. Isomers with CAS_x000d__x000a_numbers have been included when available."/>
  </r>
  <r>
    <s v="R00200"/>
    <x v="3"/>
    <x v="1177"/>
    <x v="1111"/>
    <s v="(carbon tetrachloride)"/>
    <s v="Reference"/>
    <s v="2010-04-02"/>
    <s v=""/>
    <s v="These substances may contain further isomers that are not listed here. Isomers with CAS_x000d__x000a_numbers have been included when available."/>
  </r>
  <r>
    <s v="R00406"/>
    <x v="6"/>
    <x v="1178"/>
    <x v="1112"/>
    <s v=""/>
    <s v="Reference"/>
    <s v="2016-03-28"/>
    <s v="2019-07-21"/>
    <s v="D18.00: DSG name updated; D11.00: Added reference substance.  1.Polychlorinated Napthalenes with 4(four) chlorine atoms.  2.This reference substance is part of a complete list as specified in the regulation or standard indicated in the BasisDescription field of the DSL entry"/>
  </r>
  <r>
    <s v="R00544"/>
    <x v="5"/>
    <x v="1178"/>
    <x v="1112"/>
    <s v=""/>
    <s v="Reference"/>
    <s v="2021-01-19"/>
    <s v="2021-01-19"/>
    <s v="D21.00: Added new reference substance"/>
  </r>
  <r>
    <s v="R00191"/>
    <x v="3"/>
    <x v="1179"/>
    <x v="1113"/>
    <s v="(CFC-214)"/>
    <s v="Reference"/>
    <s v="2010-04-02"/>
    <s v="2024-01-23"/>
    <s v="D28.00: Splitting R00191 into 1(one) CAS per 1(one) Cell; These substances may contain further isomers that are not listed here. Isomers with CAS_x000d__x000a_numbers have been included when available."/>
  </r>
  <r>
    <s v="R00039"/>
    <x v="8"/>
    <x v="1180"/>
    <x v="1114"/>
    <s v=""/>
    <s v="Reference"/>
    <s v="2010-04-02"/>
    <s v="2013-06-10"/>
    <s v=""/>
  </r>
  <r>
    <s v="R00668"/>
    <x v="5"/>
    <x v="1180"/>
    <x v="1114"/>
    <s v=""/>
    <s v="Reference"/>
    <s v="2021-01-19"/>
    <s v="2021-01-19"/>
    <s v="D21.00: Added new reference substance"/>
  </r>
  <r>
    <s v="R00127"/>
    <x v="4"/>
    <x v="1181"/>
    <x v="961"/>
    <s v="(PFC-51-14)"/>
    <s v="Reference"/>
    <s v="2010-04-02"/>
    <s v=""/>
    <s v=""/>
  </r>
  <r>
    <s v="R00774"/>
    <x v="0"/>
    <x v="1182"/>
    <x v="885"/>
    <s v=""/>
    <s v="Reference"/>
    <s v="2022-07-15"/>
    <s v="2022-07-15"/>
    <s v="D25.00: Added new reference substance"/>
  </r>
  <r>
    <s v="R00771"/>
    <x v="0"/>
    <x v="1183"/>
    <x v="11"/>
    <s v=""/>
    <s v="Reference"/>
    <s v="2022-07-15"/>
    <s v="2022-07-15"/>
    <s v="D25.00: Added new reference substance"/>
  </r>
  <r>
    <s v="R00776"/>
    <x v="0"/>
    <x v="1184"/>
    <x v="894"/>
    <s v=""/>
    <s v="Reference"/>
    <s v="2022-07-15"/>
    <s v="2022-07-15"/>
    <s v="D25.00: Added new reference substance"/>
  </r>
  <r>
    <s v="R00721"/>
    <x v="20"/>
    <x v="1185"/>
    <x v="1115"/>
    <s v=""/>
    <s v="Reference"/>
    <s v="2021-07-16"/>
    <s v="2021-07-16"/>
    <s v="D23.00: Added new reference substance"/>
  </r>
  <r>
    <s v="R00750"/>
    <x v="23"/>
    <x v="1186"/>
    <x v="765"/>
    <s v=""/>
    <s v="Reference"/>
    <s v="2022-07-15"/>
    <s v="2022-07-15"/>
    <s v="D25.00: Added new reference substance"/>
  </r>
  <r>
    <s v="R00756"/>
    <x v="0"/>
    <x v="1187"/>
    <x v="1116"/>
    <s v=""/>
    <s v="Reference"/>
    <s v="2022-07-15"/>
    <s v="2022-07-15"/>
    <s v="D25.00: Added new reference substance"/>
  </r>
  <r>
    <s v="R00792"/>
    <x v="0"/>
    <x v="1188"/>
    <x v="1117"/>
    <s v=""/>
    <s v="Reference"/>
    <s v="2022-07-15"/>
    <s v="2022-07-15"/>
    <s v="D25.00: Added new reference substance"/>
  </r>
  <r>
    <s v="R01012"/>
    <x v="1"/>
    <x v="1189"/>
    <x v="1118"/>
    <s v=""/>
    <s v="Reference"/>
    <s v="2023-01-17"/>
    <s v="2023-01-17"/>
    <s v="This reference substance list provides examples and is not  a complete list_x000d__x000a_D26.00: Added new reference substance"/>
  </r>
  <r>
    <s v="R00122"/>
    <x v="4"/>
    <x v="1190"/>
    <x v="1119"/>
    <s v="Carbon tetrafluoride, (PFC-14)"/>
    <s v="Reference"/>
    <s v="2010-04-02"/>
    <s v=""/>
    <s v=""/>
  </r>
  <r>
    <s v="R00363"/>
    <x v="10"/>
    <x v="1191"/>
    <x v="1120"/>
    <s v=""/>
    <s v="Reference"/>
    <s v="2013-01-30"/>
    <s v="2013-01-30"/>
    <s v=""/>
  </r>
  <r>
    <s v="R00631"/>
    <x v="5"/>
    <x v="1191"/>
    <x v="1120"/>
    <s v=""/>
    <s v="Reference"/>
    <s v="2021-01-19"/>
    <s v="2021-01-19"/>
    <s v="D21.00: Added new reference substance"/>
  </r>
  <r>
    <s v="R00286"/>
    <x v="25"/>
    <x v="1192"/>
    <x v="1121"/>
    <s v=""/>
    <s v="Reference"/>
    <s v="2010-04-02"/>
    <s v=""/>
    <s v=""/>
  </r>
  <r>
    <s v="R01025"/>
    <x v="1"/>
    <x v="1193"/>
    <x v="1122"/>
    <s v=""/>
    <s v="Reference"/>
    <s v="2023-01-17"/>
    <s v="2023-01-17"/>
    <s v="This reference substance list provides examples and is not  a complete list_x000d__x000a_D26.00: Added new reference substance"/>
  </r>
  <r>
    <s v="R01023"/>
    <x v="1"/>
    <x v="1194"/>
    <x v="1123"/>
    <s v=""/>
    <s v="Reference"/>
    <s v="2023-01-17"/>
    <s v="2023-01-17"/>
    <s v="This reference substance list provides examples and is not  a complete list_x000d__x000a_D26.00: Added new reference substance"/>
  </r>
  <r>
    <s v="R01143"/>
    <x v="1"/>
    <x v="1195"/>
    <x v="1124"/>
    <s v=""/>
    <s v="Reference"/>
    <s v="2023-01-17"/>
    <s v="2023-01-17"/>
    <s v="This reference substance list provides examples and is not  a complete list_x000d__x000a_D26.00: Added new reference substance"/>
  </r>
  <r>
    <s v="R01146"/>
    <x v="1"/>
    <x v="1196"/>
    <x v="1125"/>
    <s v=""/>
    <s v="Reference"/>
    <s v="2023-01-17"/>
    <s v="2023-01-17"/>
    <s v="This reference substance list provides examples and is not  a complete list_x000d__x000a_D26.00: Added new reference substance"/>
  </r>
  <r>
    <s v="R01150"/>
    <x v="1"/>
    <x v="1197"/>
    <x v="1126"/>
    <s v=""/>
    <s v="Reference"/>
    <s v="2023-01-17"/>
    <s v="2023-01-17"/>
    <s v="This reference substance list provides examples and is not  a complete list_x000d__x000a_D26.00: Added new reference substance"/>
  </r>
  <r>
    <s v="R00331"/>
    <x v="21"/>
    <x v="1198"/>
    <x v="1127"/>
    <s v=""/>
    <s v="Reference"/>
    <s v="2010-04-02"/>
    <s v=""/>
    <s v=""/>
  </r>
  <r>
    <s v="R00007"/>
    <x v="18"/>
    <x v="1199"/>
    <x v="1128"/>
    <s v=""/>
    <s v="Reference"/>
    <s v="2010-04-02"/>
    <s v="2015-07-15"/>
    <s v="This reference substance is part of a complete list as specified in the regulation or standard indicated in the BasisDescription field of the DSL entry"/>
  </r>
  <r>
    <s v="R00301"/>
    <x v="12"/>
    <x v="1200"/>
    <x v="1129"/>
    <s v=""/>
    <s v="Reference"/>
    <s v="2010-04-02"/>
    <s v="2019-07-21"/>
    <s v="D18.00: DSG name updated"/>
  </r>
  <r>
    <s v="R00669"/>
    <x v="5"/>
    <x v="1200"/>
    <x v="1129"/>
    <s v=""/>
    <s v="Reference"/>
    <s v="2021-01-19"/>
    <s v="2021-01-19"/>
    <s v="D21.00: Added new reference substance"/>
  </r>
  <r>
    <s v="R00089"/>
    <x v="8"/>
    <x v="1201"/>
    <x v="1130"/>
    <s v=""/>
    <s v="Reference"/>
    <s v="2010-04-02"/>
    <s v="2013-06-10"/>
    <s v=""/>
  </r>
  <r>
    <s v="R00675"/>
    <x v="5"/>
    <x v="1201"/>
    <x v="1130"/>
    <s v=""/>
    <s v="Reference"/>
    <s v="2021-01-19"/>
    <s v="2021-01-19"/>
    <s v="D21.00: Added new reference substance"/>
  </r>
  <r>
    <s v="R00211"/>
    <x v="3"/>
    <x v="1202"/>
    <x v="6"/>
    <s v="(HBFC-122 B3)"/>
    <s v="Reference"/>
    <s v="2010-04-02"/>
    <s v=""/>
    <s v="These substances may contain further isomers that are not listed here. Isomers with CAS_x000d__x000a_numbers have been included when available."/>
  </r>
  <r>
    <s v="R00232"/>
    <x v="3"/>
    <x v="1203"/>
    <x v="1131"/>
    <s v="(HBFC-242 B3)"/>
    <s v="Reference"/>
    <s v="2010-04-02"/>
    <s v=""/>
    <s v="These substances may contain further isomers that are not listed here. Isomers with CAS_x000d__x000a_numbers have been included when available."/>
  </r>
  <r>
    <s v="R00313"/>
    <x v="35"/>
    <x v="1204"/>
    <x v="1132"/>
    <s v=""/>
    <s v="Reference"/>
    <s v="2010-04-02"/>
    <s v="2019-07-21"/>
    <s v="D18.00: DSG name updated; _x000d__x000a_Substance group name modified in D4.00 to exactly match with naming of declarable substance group"/>
  </r>
  <r>
    <s v="R00640"/>
    <x v="5"/>
    <x v="1204"/>
    <x v="1132"/>
    <s v=""/>
    <s v="Reference"/>
    <s v="2021-01-19"/>
    <s v="2021-01-19"/>
    <s v="D21.00: Added new reference substance"/>
  </r>
  <r>
    <s v="R00214"/>
    <x v="3"/>
    <x v="1205"/>
    <x v="6"/>
    <s v="(HBFC-131 B3)"/>
    <s v="Reference"/>
    <s v="2010-04-02"/>
    <s v=""/>
    <s v="These substances may contain further isomers that are not listed here. Isomers with CAS_x000d__x000a_numbers have been included when available."/>
  </r>
  <r>
    <s v="R00235"/>
    <x v="3"/>
    <x v="1206"/>
    <x v="1133"/>
    <s v="(HBFC-251 B3)"/>
    <s v="Reference"/>
    <s v="2010-04-02"/>
    <s v=""/>
    <s v="These substances may contain further isomers that are not listed here. Isomers with CAS_x000d__x000a_numbers have been included when available."/>
  </r>
  <r>
    <s v="R00071"/>
    <x v="8"/>
    <x v="1207"/>
    <x v="1134"/>
    <s v=""/>
    <s v="Reference"/>
    <s v="2010-04-02"/>
    <s v="2013-06-10"/>
    <s v=""/>
  </r>
  <r>
    <s v="R00625"/>
    <x v="5"/>
    <x v="1207"/>
    <x v="1134"/>
    <s v=""/>
    <s v="Reference"/>
    <s v="2021-01-19"/>
    <s v="2021-01-19"/>
    <s v="D21.00: Added new reference substance"/>
  </r>
  <r>
    <s v="R00061"/>
    <x v="8"/>
    <x v="1208"/>
    <x v="1135"/>
    <s v=""/>
    <s v="Reference"/>
    <s v="2010-04-02"/>
    <s v="2013-06-10"/>
    <s v=""/>
  </r>
  <r>
    <s v="R00602"/>
    <x v="5"/>
    <x v="1208"/>
    <x v="1135"/>
    <s v=""/>
    <s v="Reference"/>
    <s v="2021-01-19"/>
    <s v="2021-01-19"/>
    <s v="D21.00: Added new reference substance"/>
  </r>
  <r>
    <s v="R00073"/>
    <x v="8"/>
    <x v="1209"/>
    <x v="1136"/>
    <s v=""/>
    <s v="Reference"/>
    <s v="2010-04-02"/>
    <s v="2013-06-10"/>
    <s v=""/>
  </r>
  <r>
    <s v="R00678"/>
    <x v="5"/>
    <x v="1209"/>
    <x v="1136"/>
    <s v=""/>
    <s v="Reference"/>
    <s v="2021-01-19"/>
    <s v="2021-01-19"/>
    <s v="D21.00: Added new reference substance"/>
  </r>
  <r>
    <s v="R00223"/>
    <x v="3"/>
    <x v="1210"/>
    <x v="6"/>
    <s v="(HBFC-224 B3)"/>
    <s v="Reference"/>
    <s v="2010-04-02"/>
    <s v=""/>
    <s v="These substances may contain further isomers that are not listed here. Isomers with CAS_x000d__x000a_numbers have been included when available."/>
  </r>
  <r>
    <s v="R00228"/>
    <x v="3"/>
    <x v="1211"/>
    <x v="6"/>
    <s v="(HBFC-233 B3)"/>
    <s v="Reference"/>
    <s v="2010-04-02"/>
    <s v=""/>
    <s v="These substances may contain further isomers that are not listed here. Isomers with CAS_x000d__x000a_numbers have been included when available."/>
  </r>
  <r>
    <s v="R00360"/>
    <x v="33"/>
    <x v="1212"/>
    <x v="1137"/>
    <s v=""/>
    <s v="Reference"/>
    <s v="2010-04-02"/>
    <s v=""/>
    <s v="When two reporting thresholds are listed, the manufacturer needs to evaluate their products against both thresholds.  Reporting is required if one or both thresholds are exceeded."/>
  </r>
  <r>
    <s v="R00361"/>
    <x v="33"/>
    <x v="1213"/>
    <x v="1138"/>
    <s v=""/>
    <s v="Reference"/>
    <s v="2010-04-02"/>
    <s v=""/>
    <s v="When two reporting thresholds are listed, the manufacturer needs to evaluate their products against both thresholds.  Reporting is required if one or both thresholds are exceeded."/>
  </r>
  <r>
    <s v="R00353"/>
    <x v="33"/>
    <x v="1214"/>
    <x v="1139"/>
    <s v=""/>
    <s v="Reference"/>
    <s v="2010-04-02"/>
    <s v=""/>
    <s v="When two reporting thresholds are listed, the manufacturer needs to evaluate their products against both thresholds.  Reporting is required if one or both thresholds are exceeded."/>
  </r>
  <r>
    <s v="R00359"/>
    <x v="33"/>
    <x v="1215"/>
    <x v="1140"/>
    <s v=""/>
    <s v="Reference"/>
    <s v="2010-04-02"/>
    <s v="2024-01-23"/>
    <s v="D28.00: Splitting R00359 into 1(one) CAS per 1(one) Cell; When two reporting thresholds are listed, the manufacturer needs to evaluate their products against both thresholds.  Reporting is required if one or both thresholds are exceeded."/>
  </r>
  <r>
    <s v="R00351"/>
    <x v="33"/>
    <x v="1216"/>
    <x v="1141"/>
    <s v=""/>
    <s v="Reference"/>
    <s v="2010-04-02"/>
    <s v=""/>
    <s v="When two reporting thresholds are listed, the manufacturer needs to evaluate their products against both thresholds.  Reporting is required if one or both thresholds are exceeded."/>
  </r>
  <r>
    <s v="R00354"/>
    <x v="33"/>
    <x v="1217"/>
    <x v="1142"/>
    <s v=""/>
    <s v="Reference"/>
    <s v="2010-04-02"/>
    <s v=""/>
    <s v="When two reporting thresholds are listed, the manufacturer needs to evaluate their products against both thresholds.  Reporting is required if one or both thresholds are exceeded."/>
  </r>
  <r>
    <s v="R00349"/>
    <x v="33"/>
    <x v="1218"/>
    <x v="1143"/>
    <s v=""/>
    <s v="Reference"/>
    <s v="2010-04-02"/>
    <s v=""/>
    <s v="When two reporting thresholds are listed, the manufacturer needs to evaluate their products against both thresholds.  Reporting is required if one or both thresholds are exceeded."/>
  </r>
  <r>
    <s v="R00357"/>
    <x v="33"/>
    <x v="1219"/>
    <x v="1144"/>
    <s v=""/>
    <s v="Reference"/>
    <s v="2010-04-02"/>
    <s v=""/>
    <s v="When two reporting thresholds are listed, the manufacturer needs to evaluate their products against both thresholds.  Reporting is required if one or both thresholds are exceeded."/>
  </r>
  <r>
    <s v="R00245"/>
    <x v="3"/>
    <x v="1220"/>
    <x v="1145"/>
    <s v="(HCFC-122)"/>
    <s v="Reference"/>
    <s v="2010-04-02"/>
    <s v="2024-01-23"/>
    <s v="D28.00: Splitting R00245 into 1(one) CAS per 1(one) Cell; These substances may contain further isomers that are not listed here. Isomers with CAS_x000d__x000a_numbers have been included when available."/>
  </r>
  <r>
    <s v="R00266"/>
    <x v="3"/>
    <x v="1221"/>
    <x v="1146"/>
    <s v="(HCFC-242)"/>
    <s v="Reference"/>
    <s v="2010-04-02"/>
    <s v="2024-01-23"/>
    <s v="D28.00: Splitting R00266 into 1(one) CAS per 1(one) Cell; These substances may contain further isomers that are not listed here. Isomers with CAS_x000d__x000a_numbers have been included when available."/>
  </r>
  <r>
    <s v="R00248"/>
    <x v="3"/>
    <x v="1222"/>
    <x v="1147"/>
    <s v="(HCFC-131)"/>
    <s v="Reference"/>
    <s v="2010-04-02"/>
    <s v="2024-01-23"/>
    <s v="D28.00: Splitting R00248 into 1(one) CAS per 1(one) Cell; These substances may contain further isomers that are not listed here. Isomers with CAS_x000d__x000a_numbers have been included when available."/>
  </r>
  <r>
    <s v="R00180"/>
    <x v="3"/>
    <x v="1223"/>
    <x v="1148"/>
    <s v="(CFC-11)"/>
    <s v="Reference"/>
    <s v="2010-04-02"/>
    <s v=""/>
    <s v="These substances may contain further isomers that are not listed here. Isomers with CAS_x000d__x000a_numbers have been included when available."/>
  </r>
  <r>
    <s v="R00269"/>
    <x v="3"/>
    <x v="1224"/>
    <x v="1149"/>
    <s v="(HCFC-251)"/>
    <s v="Reference"/>
    <s v="2010-04-02"/>
    <s v="2024-01-23"/>
    <s v="D28.00: Splitting R00269 into 1(one) CAS per 1(one) Cell; These substances may contain further isomers that are not listed here. Isomers with CAS_x000d__x000a_numbers have been included when available."/>
  </r>
  <r>
    <s v="R00404"/>
    <x v="6"/>
    <x v="1225"/>
    <x v="1150"/>
    <s v=""/>
    <s v="Reference"/>
    <s v="2016-03-28"/>
    <s v="2019-07-21"/>
    <s v="D18.00: DSG name updated; D11.00: Added reference substance.  1.Polychlorinated Napthalenes with 3(three) chlorine atoms.  2.This reference substance is part of a complete list as specified in the regulation or standard indicated in the BasisDescription field of the DSL entry"/>
  </r>
  <r>
    <s v="R00542"/>
    <x v="5"/>
    <x v="1225"/>
    <x v="1150"/>
    <s v=""/>
    <s v="Reference"/>
    <s v="2021-01-19"/>
    <s v="2021-01-19"/>
    <s v="D21.00: Added new reference substance"/>
  </r>
  <r>
    <s v="R00262"/>
    <x v="3"/>
    <x v="1226"/>
    <x v="1151"/>
    <s v="(HCFC-233)"/>
    <s v="Reference"/>
    <s v="2010-04-02"/>
    <s v="2024-01-23"/>
    <s v="D28.00: Splitting R00262 into 1(one) CAS per 1(one) Cell; These substances may contain further isomers that are not listed here. Isomers with CAS_x000d__x000a_numbers have been included when available."/>
  </r>
  <r>
    <s v="R01016"/>
    <x v="1"/>
    <x v="1227"/>
    <x v="702"/>
    <s v=""/>
    <s v="Reference"/>
    <s v="2023-01-17"/>
    <s v="2023-01-17"/>
    <s v="This reference substance list provides examples and is not  a complete list_x000d__x000a_D26.00: Added new reference substance"/>
  </r>
  <r>
    <s v="R01098"/>
    <x v="1"/>
    <x v="1228"/>
    <x v="1152"/>
    <s v=""/>
    <s v="Reference"/>
    <s v="2023-01-17"/>
    <s v="2023-01-17"/>
    <s v="This reference substance list provides examples and is not  a complete list_x000d__x000a_D26.00: Added new reference substance"/>
  </r>
  <r>
    <s v="R00778"/>
    <x v="0"/>
    <x v="1229"/>
    <x v="1153"/>
    <s v=""/>
    <s v="Reference"/>
    <s v="2022-07-15"/>
    <s v="2022-07-15"/>
    <s v="D25.00: Added new reference substance"/>
  </r>
  <r>
    <s v="R00930"/>
    <x v="1"/>
    <x v="1229"/>
    <x v="1153"/>
    <s v=""/>
    <s v="Reference"/>
    <s v="2023-01-17"/>
    <s v="2023-01-17"/>
    <s v="This reference substance list provides examples and is not  a complete list_x000d__x000a_D26.00: Added new reference substance"/>
  </r>
  <r>
    <s v="R00753"/>
    <x v="23"/>
    <x v="1230"/>
    <x v="923"/>
    <s v=""/>
    <s v="Reference"/>
    <s v="2022-07-15"/>
    <s v="2022-07-15"/>
    <s v="D25.00: Added new reference substance"/>
  </r>
  <r>
    <s v="R01082"/>
    <x v="1"/>
    <x v="1231"/>
    <x v="1154"/>
    <s v=""/>
    <s v="Reference"/>
    <s v="2023-01-17"/>
    <s v="2023-01-17"/>
    <s v="This reference substance list provides examples and is not  a complete list_x000d__x000a_D26.00: Added new reference substance"/>
  </r>
  <r>
    <s v="R00938"/>
    <x v="1"/>
    <x v="1232"/>
    <x v="1155"/>
    <s v=""/>
    <s v="Reference"/>
    <s v="2023-01-17"/>
    <s v="2023-01-17"/>
    <s v="This reference substance list provides examples and is not  a complete list_x000d__x000a_D26.00: Added new reference substance"/>
  </r>
  <r>
    <s v="R00205"/>
    <x v="3"/>
    <x v="1233"/>
    <x v="1156"/>
    <s v="(trifluoromethyl iodide)"/>
    <s v="Reference"/>
    <s v="2010-04-02"/>
    <s v=""/>
    <s v="These substances may contain further isomers that are not listed here. Isomers with CAS_x000d__x000a_numbers have been included when available."/>
  </r>
  <r>
    <s v="R00130"/>
    <x v="4"/>
    <x v="1234"/>
    <x v="1157"/>
    <s v="(HFC-23)"/>
    <s v="Reference"/>
    <s v="2010-04-02"/>
    <s v=""/>
    <s v=""/>
  </r>
  <r>
    <s v="R00154"/>
    <x v="43"/>
    <x v="1235"/>
    <x v="1158"/>
    <s v=""/>
    <s v="Reference"/>
    <s v="2010-04-02"/>
    <s v="2017-09-03"/>
    <s v="D14.00: Entry changed to align with the substance name in the ECHA dossier."/>
  </r>
  <r>
    <s v="R00856"/>
    <x v="1"/>
    <x v="1236"/>
    <x v="1159"/>
    <s v=""/>
    <s v="Reference"/>
    <s v="2023-01-17"/>
    <s v="2023-01-17"/>
    <s v="This reference substance list provides examples and is not  a complete list_x000d__x000a_D26.00: Added new reference substance"/>
  </r>
  <r>
    <s v="R01054"/>
    <x v="1"/>
    <x v="1237"/>
    <x v="1160"/>
    <s v=""/>
    <s v="Reference"/>
    <s v="2023-01-17"/>
    <s v="2023-01-17"/>
    <s v="This reference substance list provides examples and is not  a complete list_x000d__x000a_D26.00: Added new reference substance"/>
  </r>
  <r>
    <s v="R01580"/>
    <x v="2"/>
    <x v="1237"/>
    <x v="1160"/>
    <s v=""/>
    <s v="Reference"/>
    <s v="2024-07-21"/>
    <s v="2024-07-21"/>
    <s v="D29.00: Added new reference substance"/>
  </r>
  <r>
    <s v="R00347"/>
    <x v="33"/>
    <x v="1238"/>
    <x v="1161"/>
    <s v=""/>
    <s v="Reference"/>
    <s v="2010-04-02"/>
    <s v="2024-01-23"/>
    <s v="D28.00: Splitting R00347 into 1(one) CAS per 1(one) Cell; When two reporting thresholds are listed, the manufacturer needs to evaluate their products against both thresholds.  Reporting is required if one or both thresholds are exceeded."/>
  </r>
  <r>
    <s v="R01567"/>
    <x v="33"/>
    <x v="1238"/>
    <x v="1162"/>
    <s v=""/>
    <s v="Reference"/>
    <s v="2010-04-02"/>
    <s v="2024-01-23"/>
    <s v="D28.00: Splitting R00347 into 1(one) CAS per 1(one) Cell; When two reporting thresholds are listed, the manufacturer needs to evaluate their products against both thresholds.  Reporting is required if one or both thresholds are exceeded."/>
  </r>
  <r>
    <s v="R01568"/>
    <x v="33"/>
    <x v="1238"/>
    <x v="1163"/>
    <s v=""/>
    <s v="Reference"/>
    <s v="2010-04-02"/>
    <s v="2024-01-23"/>
    <s v="D28.00: Splitting R00347 into 1(one) CAS per 1(one) Cell; When two reporting thresholds are listed, the manufacturer needs to evaluate their products against both thresholds.  Reporting is required if one or both thresholds are exceeded."/>
  </r>
  <r>
    <s v="R01569"/>
    <x v="33"/>
    <x v="1238"/>
    <x v="1164"/>
    <s v=""/>
    <s v="Reference"/>
    <s v="2010-04-02"/>
    <s v="2024-01-23"/>
    <s v="D28.00: Splitting R00347 into 1(one) CAS per 1(one) Cell; When two reporting thresholds are listed, the manufacturer needs to evaluate their products against both thresholds.  Reporting is required if one or both thresholds are exceeded."/>
  </r>
  <r>
    <s v="R00344"/>
    <x v="33"/>
    <x v="1239"/>
    <x v="1165"/>
    <s v=""/>
    <s v="Reference"/>
    <s v="2010-04-02"/>
    <s v=""/>
    <s v="When two reporting thresholds are listed, the manufacturer needs to evaluate their products against both thresholds.  Reporting is required if one or both thresholds are exceeded."/>
  </r>
  <r>
    <s v="R00345"/>
    <x v="33"/>
    <x v="1240"/>
    <x v="1166"/>
    <s v=""/>
    <s v="Reference"/>
    <s v="2010-04-02"/>
    <s v=""/>
    <s v="When two reporting thresholds are listed, the manufacturer needs to evaluate their products against both thresholds.  Reporting is required if one or both thresholds are exceeded."/>
  </r>
  <r>
    <s v="R00348"/>
    <x v="33"/>
    <x v="1241"/>
    <x v="1167"/>
    <s v=""/>
    <s v="Reference"/>
    <s v="2010-04-02"/>
    <s v=""/>
    <s v="When two reporting thresholds are listed, the manufacturer needs to evaluate their products against both thresholds.  Reporting is required if one or both thresholds are exceeded."/>
  </r>
  <r>
    <s v="R00343"/>
    <x v="33"/>
    <x v="1242"/>
    <x v="1168"/>
    <s v=""/>
    <s v="Reference"/>
    <s v="2010-04-02"/>
    <s v=""/>
    <s v="When two reporting thresholds are listed, the manufacturer needs to evaluate their products against both thresholds.  Reporting is required if one or both thresholds are exceeded."/>
  </r>
  <r>
    <s v="R00346"/>
    <x v="33"/>
    <x v="1243"/>
    <x v="1169"/>
    <s v=""/>
    <s v="Reference"/>
    <s v="2010-04-02"/>
    <s v=""/>
    <s v="When two reporting thresholds are listed, the manufacturer needs to evaluate their products against both thresholds.  Reporting is required if one or both thresholds are exceeded."/>
  </r>
  <r>
    <s v="R00342"/>
    <x v="33"/>
    <x v="1244"/>
    <x v="1170"/>
    <s v=""/>
    <s v="Reference"/>
    <s v="2010-04-02"/>
    <s v=""/>
    <s v="When two reporting thresholds are listed, the manufacturer needs to evaluate their products against both thresholds.  Reporting is required if one or both thresholds are exceeded."/>
  </r>
  <r>
    <s v="R00477"/>
    <x v="10"/>
    <x v="1245"/>
    <x v="1171"/>
    <s v="TDCPP, TDCP"/>
    <s v="Reference"/>
    <s v="2017-01-12"/>
    <s v="2017-01-12"/>
    <s v="D13.00: Added reference substance"/>
  </r>
  <r>
    <s v="R00554"/>
    <x v="5"/>
    <x v="1245"/>
    <x v="1171"/>
    <s v="TDCPP, TDCP"/>
    <s v="Reference"/>
    <s v="2021-01-19"/>
    <s v="2021-01-19"/>
    <s v="D21.00: Added new reference substance"/>
  </r>
  <r>
    <s v="R00364"/>
    <x v="10"/>
    <x v="1246"/>
    <x v="1172"/>
    <s v=""/>
    <s v="Reference"/>
    <s v="2013-01-30"/>
    <s v="2013-01-30"/>
    <s v=""/>
  </r>
  <r>
    <s v="R00553"/>
    <x v="5"/>
    <x v="1246"/>
    <x v="1172"/>
    <s v=""/>
    <s v="Reference"/>
    <s v="2021-01-19"/>
    <s v="2021-01-19"/>
    <s v="D21.00: Added new reference substance"/>
  </r>
  <r>
    <s v="R00079"/>
    <x v="8"/>
    <x v="1247"/>
    <x v="1173"/>
    <s v=""/>
    <s v="Reference"/>
    <s v="2010-04-02"/>
    <s v="2013-06-10"/>
    <s v=""/>
  </r>
  <r>
    <s v="R00646"/>
    <x v="5"/>
    <x v="1247"/>
    <x v="1173"/>
    <s v=""/>
    <s v="Reference"/>
    <s v="2021-01-19"/>
    <s v="2021-01-19"/>
    <s v="D21.00: Added new reference substance"/>
  </r>
  <r>
    <s v="R00365"/>
    <x v="10"/>
    <x v="1248"/>
    <x v="1174"/>
    <s v=""/>
    <s v="Reference"/>
    <s v="2013-01-30"/>
    <s v="2013-01-30"/>
    <s v=""/>
  </r>
  <r>
    <s v="R00684"/>
    <x v="5"/>
    <x v="1248"/>
    <x v="1174"/>
    <s v=""/>
    <s v="Reference"/>
    <s v="2021-01-19"/>
    <s v="2021-01-19"/>
    <s v="D21.00: Added new reference substance"/>
  </r>
  <r>
    <s v="R00080"/>
    <x v="8"/>
    <x v="1249"/>
    <x v="1175"/>
    <s v=""/>
    <s v="Reference"/>
    <s v="2010-04-02"/>
    <s v="2013-06-10"/>
    <s v=""/>
  </r>
  <r>
    <s v="R00639"/>
    <x v="5"/>
    <x v="1249"/>
    <x v="1175"/>
    <s v=""/>
    <s v="Reference"/>
    <s v="2021-01-19"/>
    <s v="2021-01-19"/>
    <s v="D21.00: Added new reference substance"/>
  </r>
  <r>
    <s v="R00715"/>
    <x v="5"/>
    <x v="1250"/>
    <x v="1176"/>
    <s v="TCEP; Ethanol, 2-chloro-, phosphate (3:1)"/>
    <s v="Reference"/>
    <s v="2021-01-19"/>
    <s v="2021-01-19"/>
    <s v="D21.00: Added new reference substance"/>
  </r>
  <r>
    <s v="R00081"/>
    <x v="8"/>
    <x v="1251"/>
    <x v="1177"/>
    <s v=""/>
    <s v="Reference"/>
    <s v="2010-04-02"/>
    <s v="2013-06-10"/>
    <s v=""/>
  </r>
  <r>
    <s v="R00578"/>
    <x v="5"/>
    <x v="1251"/>
    <x v="1177"/>
    <s v=""/>
    <s v="Reference"/>
    <s v="2021-01-19"/>
    <s v="2021-01-19"/>
    <s v="D21.00: Added new reference substance"/>
  </r>
  <r>
    <s v="R00727"/>
    <x v="34"/>
    <x v="1252"/>
    <x v="1178"/>
    <s v=""/>
    <s v="Reference"/>
    <s v="2021-07-16"/>
    <s v="2021-07-16"/>
    <s v="D23.00: Added new reference substance"/>
  </r>
  <r>
    <s v="R01076"/>
    <x v="1"/>
    <x v="1253"/>
    <x v="1179"/>
    <s v=""/>
    <s v="Reference"/>
    <s v="2023-01-17"/>
    <s v="2023-01-17"/>
    <s v="This reference substance list provides examples and is not  a complete list_x000d__x000a_D26.00: Added new reference substance"/>
  </r>
  <r>
    <s v="R00772"/>
    <x v="0"/>
    <x v="1254"/>
    <x v="1180"/>
    <s v=""/>
    <s v="Reference"/>
    <s v="2022-07-15"/>
    <s v="2022-07-15"/>
    <s v="D25.00: Added new reference substance"/>
  </r>
  <r>
    <s v="R00928"/>
    <x v="1"/>
    <x v="1254"/>
    <x v="1180"/>
    <s v=""/>
    <s v="Reference"/>
    <s v="2023-01-17"/>
    <s v="2023-01-17"/>
    <s v="This reference substance list provides examples and is not  a complete list_x000d__x000a_D26.00: Added new reference substance"/>
  </r>
  <r>
    <s v="R00790"/>
    <x v="0"/>
    <x v="1255"/>
    <x v="13"/>
    <s v=""/>
    <s v="Reference"/>
    <s v="2022-07-15"/>
    <s v="2022-07-15"/>
    <s v="D25.00: Added new reference substance"/>
  </r>
  <r>
    <s v="R00744"/>
    <x v="23"/>
    <x v="1256"/>
    <x v="760"/>
    <s v=""/>
    <s v="Reference"/>
    <s v="2022-07-15"/>
    <s v="2022-07-15"/>
    <s v="D25.00: Added new reference substance"/>
  </r>
  <r>
    <s v="R00755"/>
    <x v="0"/>
    <x v="1257"/>
    <x v="1181"/>
    <s v=""/>
    <s v="Reference"/>
    <s v="2022-07-15"/>
    <s v="2022-07-15"/>
    <s v="D25.00: Added new reference substance"/>
  </r>
  <r>
    <s v="R00757"/>
    <x v="0"/>
    <x v="1258"/>
    <x v="1182"/>
    <s v=""/>
    <s v="Reference"/>
    <s v="2022-07-15"/>
    <s v="2022-07-15"/>
    <s v="D25.00: Added new reference substance"/>
  </r>
  <r>
    <s v="R00328"/>
    <x v="21"/>
    <x v="1259"/>
    <x v="1183"/>
    <s v=""/>
    <s v="Reference"/>
    <s v="2010-04-02"/>
    <s v=""/>
    <s v=""/>
  </r>
  <r>
    <s v="R00078"/>
    <x v="8"/>
    <x v="1260"/>
    <x v="1184"/>
    <s v=""/>
    <s v="Reference"/>
    <s v="2010-04-02"/>
    <s v="2013-06-10"/>
    <s v=""/>
  </r>
  <r>
    <s v="R00671"/>
    <x v="5"/>
    <x v="1260"/>
    <x v="1184"/>
    <s v=""/>
    <s v="Reference"/>
    <s v="2021-01-19"/>
    <s v="2021-01-19"/>
    <s v="D21.00: Added new reference substance"/>
  </r>
  <r>
    <s v="R01423"/>
    <x v="1"/>
    <x v="1261"/>
    <x v="1185"/>
    <s v=""/>
    <s v="Reference"/>
    <s v="2023-01-17"/>
    <s v="2023-01-17"/>
    <s v="This reference substance list provides examples and is not  a complete list_x000d__x000a_D26.00: Added new reference substance"/>
  </r>
  <r>
    <s v="R01473"/>
    <x v="17"/>
    <x v="1262"/>
    <x v="1186"/>
    <s v=""/>
    <s v="Reference"/>
    <s v="2024-01-23"/>
    <s v="2024-01-23"/>
    <s v="D28.00: Added new reference substance"/>
  </r>
  <r>
    <s v="R00109"/>
    <x v="30"/>
    <x v="1263"/>
    <x v="1187"/>
    <s v=""/>
    <s v="Reference"/>
    <s v="2010-04-02"/>
    <s v=""/>
    <s v=""/>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1B0BB5C-2CCF-4275-8F7C-3A16F254B63F}" name="PivotTable2" cacheId="1"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B6:C1285" firstHeaderRow="1" firstDataRow="1" firstDataCol="2" rowPageCount="1" colPageCount="1"/>
  <pivotFields count="9">
    <pivotField compact="0" outline="0" showAll="0" defaultSubtotal="0"/>
    <pivotField axis="axisPage" compact="0" outline="0" multipleItemSelectionAllowed="1" showAll="0" defaultSubtotal="0">
      <items count="49">
        <item x="9"/>
        <item x="16"/>
        <item x="15"/>
        <item x="19"/>
        <item x="18"/>
        <item x="11"/>
        <item x="32"/>
        <item x="8"/>
        <item x="0"/>
        <item x="23"/>
        <item x="36"/>
        <item x="10"/>
        <item x="30"/>
        <item x="37"/>
        <item x="39"/>
        <item x="40"/>
        <item x="41"/>
        <item x="4"/>
        <item x="5"/>
        <item x="7"/>
        <item x="42"/>
        <item x="43"/>
        <item x="20"/>
        <item x="44"/>
        <item x="29"/>
        <item x="22"/>
        <item x="47"/>
        <item x="34"/>
        <item x="3"/>
        <item x="17"/>
        <item x="1"/>
        <item x="25"/>
        <item x="2"/>
        <item x="26"/>
        <item x="27"/>
        <item x="28"/>
        <item x="14"/>
        <item x="24"/>
        <item x="13"/>
        <item x="31"/>
        <item x="38"/>
        <item x="12"/>
        <item x="35"/>
        <item x="45"/>
        <item x="6"/>
        <item x="48"/>
        <item x="21"/>
        <item x="46"/>
        <item x="33"/>
      </items>
    </pivotField>
    <pivotField axis="axisRow" compact="0" outline="0" showAll="0" defaultSubtotal="0">
      <items count="126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 x="618"/>
        <item x="619"/>
        <item x="620"/>
        <item x="621"/>
        <item x="622"/>
        <item x="623"/>
        <item x="624"/>
        <item x="625"/>
        <item x="626"/>
        <item x="627"/>
        <item x="628"/>
        <item x="629"/>
        <item x="630"/>
        <item x="631"/>
        <item x="632"/>
        <item x="633"/>
        <item x="634"/>
        <item x="635"/>
        <item x="636"/>
        <item x="637"/>
        <item x="638"/>
        <item x="639"/>
        <item x="640"/>
        <item x="641"/>
        <item x="642"/>
        <item x="643"/>
        <item x="644"/>
        <item x="645"/>
        <item x="646"/>
        <item x="647"/>
        <item x="648"/>
        <item x="649"/>
        <item x="650"/>
        <item x="651"/>
        <item x="652"/>
        <item x="653"/>
        <item x="654"/>
        <item x="655"/>
        <item x="656"/>
        <item x="657"/>
        <item x="658"/>
        <item x="659"/>
        <item x="660"/>
        <item x="661"/>
        <item x="662"/>
        <item x="663"/>
        <item x="664"/>
        <item x="665"/>
        <item x="666"/>
        <item x="667"/>
        <item x="668"/>
        <item x="669"/>
        <item x="670"/>
        <item x="671"/>
        <item x="672"/>
        <item x="673"/>
        <item x="674"/>
        <item x="675"/>
        <item x="676"/>
        <item x="677"/>
        <item x="678"/>
        <item x="679"/>
        <item x="680"/>
        <item x="681"/>
        <item x="682"/>
        <item x="683"/>
        <item x="684"/>
        <item x="685"/>
        <item x="686"/>
        <item x="687"/>
        <item x="688"/>
        <item x="689"/>
        <item x="690"/>
        <item x="691"/>
        <item x="692"/>
        <item x="693"/>
        <item x="694"/>
        <item x="695"/>
        <item x="696"/>
        <item x="697"/>
        <item x="698"/>
        <item x="699"/>
        <item x="700"/>
        <item x="701"/>
        <item x="702"/>
        <item x="703"/>
        <item x="704"/>
        <item x="705"/>
        <item x="706"/>
        <item x="707"/>
        <item x="708"/>
        <item x="709"/>
        <item x="710"/>
        <item x="711"/>
        <item x="712"/>
        <item x="713"/>
        <item x="714"/>
        <item x="715"/>
        <item x="716"/>
        <item x="717"/>
        <item x="718"/>
        <item x="719"/>
        <item x="720"/>
        <item x="721"/>
        <item x="722"/>
        <item x="723"/>
        <item x="724"/>
        <item x="725"/>
        <item x="726"/>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7"/>
        <item x="758"/>
        <item x="759"/>
        <item x="760"/>
        <item x="761"/>
        <item x="762"/>
        <item x="763"/>
        <item x="764"/>
        <item x="765"/>
        <item x="766"/>
        <item x="767"/>
        <item x="768"/>
        <item x="769"/>
        <item x="770"/>
        <item x="771"/>
        <item x="772"/>
        <item x="773"/>
        <item x="774"/>
        <item x="775"/>
        <item x="776"/>
        <item x="777"/>
        <item x="778"/>
        <item x="779"/>
        <item x="780"/>
        <item x="781"/>
        <item x="782"/>
        <item x="783"/>
        <item x="784"/>
        <item x="785"/>
        <item x="786"/>
        <item x="787"/>
        <item x="788"/>
        <item x="789"/>
        <item x="790"/>
        <item x="791"/>
        <item x="792"/>
        <item x="793"/>
        <item x="794"/>
        <item x="795"/>
        <item x="796"/>
        <item x="797"/>
        <item x="798"/>
        <item x="799"/>
        <item x="800"/>
        <item x="801"/>
        <item x="802"/>
        <item x="803"/>
        <item x="804"/>
        <item x="805"/>
        <item x="806"/>
        <item x="807"/>
        <item x="808"/>
        <item x="809"/>
        <item x="810"/>
        <item x="811"/>
        <item x="812"/>
        <item x="813"/>
        <item x="814"/>
        <item x="815"/>
        <item x="816"/>
        <item x="817"/>
        <item x="818"/>
        <item x="819"/>
        <item x="820"/>
        <item x="821"/>
        <item x="822"/>
        <item x="823"/>
        <item x="824"/>
        <item x="825"/>
        <item x="826"/>
        <item x="827"/>
        <item x="828"/>
        <item x="829"/>
        <item x="830"/>
        <item x="831"/>
        <item x="832"/>
        <item x="833"/>
        <item x="834"/>
        <item x="835"/>
        <item x="836"/>
        <item x="837"/>
        <item x="838"/>
        <item x="839"/>
        <item x="840"/>
        <item x="841"/>
        <item x="842"/>
        <item x="843"/>
        <item x="844"/>
        <item x="845"/>
        <item x="846"/>
        <item x="847"/>
        <item x="848"/>
        <item x="849"/>
        <item x="850"/>
        <item x="851"/>
        <item x="852"/>
        <item x="853"/>
        <item x="854"/>
        <item x="855"/>
        <item x="856"/>
        <item x="857"/>
        <item x="858"/>
        <item x="859"/>
        <item x="860"/>
        <item x="861"/>
        <item x="862"/>
        <item x="863"/>
        <item x="864"/>
        <item x="865"/>
        <item x="866"/>
        <item x="867"/>
        <item x="868"/>
        <item x="869"/>
        <item x="870"/>
        <item x="871"/>
        <item x="872"/>
        <item x="873"/>
        <item x="874"/>
        <item x="875"/>
        <item x="876"/>
        <item x="877"/>
        <item x="878"/>
        <item x="879"/>
        <item x="880"/>
        <item x="881"/>
        <item x="882"/>
        <item x="883"/>
        <item x="884"/>
        <item x="885"/>
        <item x="886"/>
        <item x="887"/>
        <item x="888"/>
        <item x="889"/>
        <item x="890"/>
        <item x="891"/>
        <item x="892"/>
        <item x="893"/>
        <item x="894"/>
        <item x="895"/>
        <item x="896"/>
        <item x="897"/>
        <item x="898"/>
        <item x="899"/>
        <item x="900"/>
        <item x="901"/>
        <item x="902"/>
        <item x="903"/>
        <item x="904"/>
        <item x="905"/>
        <item x="906"/>
        <item x="907"/>
        <item x="908"/>
        <item x="909"/>
        <item x="910"/>
        <item x="911"/>
        <item x="912"/>
        <item x="913"/>
        <item x="914"/>
        <item x="915"/>
        <item x="916"/>
        <item x="917"/>
        <item x="918"/>
        <item x="919"/>
        <item x="920"/>
        <item x="921"/>
        <item x="922"/>
        <item x="923"/>
        <item x="924"/>
        <item x="925"/>
        <item x="926"/>
        <item x="927"/>
        <item x="928"/>
        <item x="929"/>
        <item x="930"/>
        <item x="931"/>
        <item x="932"/>
        <item x="933"/>
        <item x="934"/>
        <item x="935"/>
        <item x="936"/>
        <item x="937"/>
        <item x="938"/>
        <item x="939"/>
        <item x="940"/>
        <item x="941"/>
        <item x="942"/>
        <item x="943"/>
        <item x="944"/>
        <item x="945"/>
        <item x="946"/>
        <item x="947"/>
        <item x="948"/>
        <item x="949"/>
        <item x="950"/>
        <item x="951"/>
        <item x="952"/>
        <item x="953"/>
        <item x="954"/>
        <item x="955"/>
        <item x="956"/>
        <item x="957"/>
        <item x="958"/>
        <item x="959"/>
        <item x="960"/>
        <item x="961"/>
        <item x="962"/>
        <item x="963"/>
        <item x="964"/>
        <item x="965"/>
        <item x="966"/>
        <item x="967"/>
        <item x="968"/>
        <item x="969"/>
        <item x="970"/>
        <item x="971"/>
        <item x="972"/>
        <item x="973"/>
        <item x="974"/>
        <item x="975"/>
        <item x="976"/>
        <item x="977"/>
        <item x="978"/>
        <item x="979"/>
        <item x="980"/>
        <item x="981"/>
        <item x="982"/>
        <item x="983"/>
        <item x="984"/>
        <item x="985"/>
        <item x="986"/>
        <item x="987"/>
        <item x="988"/>
        <item x="989"/>
        <item x="990"/>
        <item x="991"/>
        <item x="992"/>
        <item x="993"/>
        <item x="994"/>
        <item x="995"/>
        <item x="996"/>
        <item x="997"/>
        <item x="998"/>
        <item x="999"/>
        <item x="1000"/>
        <item x="1001"/>
        <item x="1002"/>
        <item x="1003"/>
        <item x="1004"/>
        <item x="1005"/>
        <item x="1006"/>
        <item x="1007"/>
        <item x="1008"/>
        <item x="1009"/>
        <item x="1010"/>
        <item x="1011"/>
        <item x="1012"/>
        <item x="1013"/>
        <item x="1014"/>
        <item x="1015"/>
        <item x="1016"/>
        <item x="1017"/>
        <item x="1018"/>
        <item x="1019"/>
        <item x="1020"/>
        <item x="1021"/>
        <item x="1022"/>
        <item x="1023"/>
        <item x="1024"/>
        <item x="1025"/>
        <item x="1026"/>
        <item x="1027"/>
        <item x="1028"/>
        <item x="1029"/>
        <item x="1030"/>
        <item x="1031"/>
        <item x="1032"/>
        <item x="1033"/>
        <item x="1034"/>
        <item x="1035"/>
        <item x="1036"/>
        <item x="1037"/>
        <item x="1038"/>
        <item x="1039"/>
        <item x="1040"/>
        <item x="1041"/>
        <item x="1042"/>
        <item x="1043"/>
        <item x="1044"/>
        <item x="1045"/>
        <item x="1046"/>
        <item x="1047"/>
        <item x="1048"/>
        <item x="1049"/>
        <item x="1050"/>
        <item x="1051"/>
        <item x="1052"/>
        <item x="1053"/>
        <item x="1054"/>
        <item x="1055"/>
        <item x="1056"/>
        <item x="1057"/>
        <item x="1058"/>
        <item x="1059"/>
        <item x="1060"/>
        <item x="1061"/>
        <item x="1062"/>
        <item x="1063"/>
        <item x="1064"/>
        <item x="1065"/>
        <item x="1066"/>
        <item x="1067"/>
        <item x="1068"/>
        <item x="1069"/>
        <item x="1070"/>
        <item x="1071"/>
        <item x="1072"/>
        <item x="1073"/>
        <item x="1074"/>
        <item x="1075"/>
        <item x="1076"/>
        <item x="1077"/>
        <item x="1078"/>
        <item x="1079"/>
        <item x="1080"/>
        <item x="1081"/>
        <item x="1082"/>
        <item x="1083"/>
        <item x="1084"/>
        <item x="1085"/>
        <item x="1086"/>
        <item x="1087"/>
        <item x="1088"/>
        <item x="1089"/>
        <item x="1090"/>
        <item x="1091"/>
        <item x="1092"/>
        <item x="1093"/>
        <item x="1094"/>
        <item x="1095"/>
        <item x="1096"/>
        <item x="1097"/>
        <item x="1098"/>
        <item x="1099"/>
        <item x="1100"/>
        <item x="1101"/>
        <item x="1102"/>
        <item x="1103"/>
        <item x="1104"/>
        <item x="1105"/>
        <item x="1106"/>
        <item x="1107"/>
        <item x="1108"/>
        <item x="1109"/>
        <item x="1110"/>
        <item x="1111"/>
        <item x="1112"/>
        <item x="1113"/>
        <item x="1114"/>
        <item x="1115"/>
        <item x="1116"/>
        <item x="1117"/>
        <item x="1118"/>
        <item x="1119"/>
        <item x="1120"/>
        <item x="1121"/>
        <item x="1122"/>
        <item x="1123"/>
        <item x="1124"/>
        <item x="1125"/>
        <item x="1126"/>
        <item x="1127"/>
        <item x="1128"/>
        <item x="1129"/>
        <item x="1130"/>
        <item x="1131"/>
        <item x="1132"/>
        <item x="1133"/>
        <item x="1134"/>
        <item x="1135"/>
        <item x="1136"/>
        <item x="1137"/>
        <item x="1138"/>
        <item x="1139"/>
        <item x="1140"/>
        <item x="1141"/>
        <item x="1142"/>
        <item x="1143"/>
        <item x="1144"/>
        <item x="1145"/>
        <item x="1146"/>
        <item x="1147"/>
        <item x="1148"/>
        <item x="1149"/>
        <item x="1150"/>
        <item x="1151"/>
        <item x="1152"/>
        <item x="1153"/>
        <item x="1154"/>
        <item x="1155"/>
        <item x="1156"/>
        <item x="1157"/>
        <item x="1158"/>
        <item x="1159"/>
        <item x="1160"/>
        <item x="1161"/>
        <item x="1162"/>
        <item x="1163"/>
        <item x="1164"/>
        <item x="1165"/>
        <item x="1166"/>
        <item x="1167"/>
        <item x="1168"/>
        <item x="1169"/>
        <item x="1170"/>
        <item x="1171"/>
        <item x="1172"/>
        <item x="1173"/>
        <item x="1174"/>
        <item x="1175"/>
        <item x="1176"/>
        <item x="1177"/>
        <item x="1178"/>
        <item x="1179"/>
        <item x="1180"/>
        <item x="1181"/>
        <item x="1182"/>
        <item x="1183"/>
        <item x="1184"/>
        <item x="1185"/>
        <item x="1186"/>
        <item x="1187"/>
        <item x="1188"/>
        <item x="1189"/>
        <item x="1190"/>
        <item x="1191"/>
        <item x="1192"/>
        <item x="1193"/>
        <item x="1194"/>
        <item x="1195"/>
        <item x="1196"/>
        <item x="1197"/>
        <item x="1198"/>
        <item x="1199"/>
        <item x="1200"/>
        <item x="1201"/>
        <item x="1202"/>
        <item x="1203"/>
        <item x="1204"/>
        <item x="1205"/>
        <item x="1206"/>
        <item x="1207"/>
        <item x="1208"/>
        <item x="1209"/>
        <item x="1210"/>
        <item x="1211"/>
        <item x="1212"/>
        <item x="1213"/>
        <item x="1214"/>
        <item x="1215"/>
        <item x="1216"/>
        <item x="1217"/>
        <item x="1218"/>
        <item x="1219"/>
        <item x="1220"/>
        <item x="1221"/>
        <item x="1222"/>
        <item x="1223"/>
        <item x="1224"/>
        <item x="1225"/>
        <item x="1226"/>
        <item x="1227"/>
        <item x="1228"/>
        <item x="1229"/>
        <item x="1230"/>
        <item x="1231"/>
        <item x="1232"/>
        <item x="1233"/>
        <item x="1234"/>
        <item x="1235"/>
        <item x="1236"/>
        <item x="1237"/>
        <item x="1238"/>
        <item x="1239"/>
        <item x="1240"/>
        <item x="1241"/>
        <item x="1242"/>
        <item x="1243"/>
        <item x="1244"/>
        <item x="1245"/>
        <item x="1246"/>
        <item x="1247"/>
        <item x="1248"/>
        <item x="1249"/>
        <item x="1250"/>
        <item x="1251"/>
        <item x="1252"/>
        <item x="1253"/>
        <item x="1254"/>
        <item x="1255"/>
        <item x="1256"/>
        <item x="1257"/>
        <item x="1258"/>
        <item x="1259"/>
        <item x="1260"/>
        <item x="1261"/>
        <item x="1262"/>
        <item x="1263"/>
      </items>
    </pivotField>
    <pivotField axis="axisRow" compact="0" outline="0" showAll="0" defaultSubtotal="0">
      <items count="1188">
        <item x="697"/>
        <item x="6"/>
        <item x="996"/>
        <item x="839"/>
        <item x="1046"/>
        <item x="842"/>
        <item x="598"/>
        <item x="1060"/>
        <item x="879"/>
        <item x="878"/>
        <item x="472"/>
        <item x="570"/>
        <item x="473"/>
        <item x="475"/>
        <item x="1155"/>
        <item x="718"/>
        <item x="343"/>
        <item x="526"/>
        <item x="105"/>
        <item x="82"/>
        <item x="90"/>
        <item x="88"/>
        <item x="84"/>
        <item x="87"/>
        <item x="712"/>
        <item x="999"/>
        <item x="479"/>
        <item x="987"/>
        <item x="669"/>
        <item x="831"/>
        <item x="1122"/>
        <item x="295"/>
        <item x="499"/>
        <item x="177"/>
        <item x="709"/>
        <item x="604"/>
        <item x="814"/>
        <item x="66"/>
        <item x="777"/>
        <item x="795"/>
        <item x="800"/>
        <item x="797"/>
        <item x="897"/>
        <item x="417"/>
        <item x="1176"/>
        <item x="977"/>
        <item x="636"/>
        <item x="416"/>
        <item x="218"/>
        <item x="545"/>
        <item x="694"/>
        <item x="241"/>
        <item x="329"/>
        <item x="798"/>
        <item x="805"/>
        <item x="448"/>
        <item x="449"/>
        <item x="625"/>
        <item x="622"/>
        <item x="825"/>
        <item x="830"/>
        <item x="494"/>
        <item x="522"/>
        <item x="700"/>
        <item x="834"/>
        <item x="816"/>
        <item x="578"/>
        <item x="665"/>
        <item x="409"/>
        <item x="1047"/>
        <item x="599"/>
        <item x="828"/>
        <item x="1018"/>
        <item x="414"/>
        <item x="682"/>
        <item x="680"/>
        <item x="319"/>
        <item x="408"/>
        <item x="1072"/>
        <item x="699"/>
        <item x="803"/>
        <item x="590"/>
        <item x="591"/>
        <item x="827"/>
        <item x="710"/>
        <item x="849"/>
        <item x="850"/>
        <item x="874"/>
        <item x="826"/>
        <item x="824"/>
        <item x="1051"/>
        <item x="836"/>
        <item x="1158"/>
        <item x="917"/>
        <item x="1150"/>
        <item x="320"/>
        <item x="542"/>
        <item x="739"/>
        <item x="698"/>
        <item x="613"/>
        <item x="525"/>
        <item x="3"/>
        <item x="4"/>
        <item x="561"/>
        <item x="787"/>
        <item x="1112"/>
        <item x="1026"/>
        <item x="970"/>
        <item x="263"/>
        <item x="916"/>
        <item x="1110"/>
        <item x="612"/>
        <item x="1149"/>
        <item x="675"/>
        <item x="603"/>
        <item x="606"/>
        <item x="922"/>
        <item x="1108"/>
        <item x="55"/>
        <item x="785"/>
        <item x="914"/>
        <item x="58"/>
        <item x="140"/>
        <item x="1107"/>
        <item x="1151"/>
        <item x="610"/>
        <item x="1146"/>
        <item x="684"/>
        <item x="616"/>
        <item x="677"/>
        <item x="508"/>
        <item x="543"/>
        <item x="740"/>
        <item x="339"/>
        <item x="833"/>
        <item x="844"/>
        <item x="945"/>
        <item x="527"/>
        <item x="63"/>
        <item x="947"/>
        <item x="563"/>
        <item x="1187"/>
        <item x="763"/>
        <item x="164"/>
        <item x="165"/>
        <item x="163"/>
        <item x="153"/>
        <item x="876"/>
        <item x="829"/>
        <item x="635"/>
        <item x="867"/>
        <item x="950"/>
        <item x="951"/>
        <item x="1172"/>
        <item x="1171"/>
        <item x="328"/>
        <item x="502"/>
        <item x="592"/>
        <item x="901"/>
        <item x="16"/>
        <item x="562"/>
        <item x="476"/>
        <item x="927"/>
        <item x="460"/>
        <item x="555"/>
        <item x="1178"/>
        <item x="425"/>
        <item x="452"/>
        <item x="1083"/>
        <item x="1160"/>
        <item x="509"/>
        <item x="1140"/>
        <item x="1045"/>
        <item x="374"/>
        <item x="735"/>
        <item x="725"/>
        <item x="727"/>
        <item x="728"/>
        <item x="726"/>
        <item x="157"/>
        <item x="158"/>
        <item x="156"/>
        <item x="1061"/>
        <item x="559"/>
        <item x="97"/>
        <item x="121"/>
        <item x="119"/>
        <item x="100"/>
        <item x="124"/>
        <item x="98"/>
        <item x="146"/>
        <item x="95"/>
        <item x="109"/>
        <item x="89"/>
        <item x="106"/>
        <item x="104"/>
        <item x="112"/>
        <item x="110"/>
        <item x="96"/>
        <item x="92"/>
        <item x="107"/>
        <item x="569"/>
        <item x="769"/>
        <item x="813"/>
        <item x="891"/>
        <item x="1121"/>
        <item x="483"/>
        <item x="771"/>
        <item x="832"/>
        <item x="773"/>
        <item x="706"/>
        <item x="443"/>
        <item x="77"/>
        <item x="466"/>
        <item x="468"/>
        <item x="1070"/>
        <item x="186"/>
        <item x="720"/>
        <item x="722"/>
        <item x="583"/>
        <item x="854"/>
        <item x="703"/>
        <item x="133"/>
        <item x="896"/>
        <item x="294"/>
        <item x="870"/>
        <item x="94"/>
        <item x="664"/>
        <item x="68"/>
        <item x="253"/>
        <item x="905"/>
        <item x="485"/>
        <item x="972"/>
        <item x="1181"/>
        <item x="317"/>
        <item x="265"/>
        <item x="1068"/>
        <item x="1066"/>
        <item x="770"/>
        <item x="1116"/>
        <item x="1170"/>
        <item x="968"/>
        <item x="809"/>
        <item x="808"/>
        <item x="807"/>
        <item x="802"/>
        <item x="167"/>
        <item x="166"/>
        <item x="259"/>
        <item x="903"/>
        <item x="1161"/>
        <item x="1162"/>
        <item x="67"/>
        <item x="459"/>
        <item x="462"/>
        <item x="659"/>
        <item x="755"/>
        <item x="574"/>
        <item x="586"/>
        <item x="587"/>
        <item x="584"/>
        <item x="585"/>
        <item x="588"/>
        <item x="941"/>
        <item x="937"/>
        <item x="935"/>
        <item x="938"/>
        <item x="931"/>
        <item x="929"/>
        <item x="943"/>
        <item x="942"/>
        <item x="940"/>
        <item x="939"/>
        <item x="936"/>
        <item x="932"/>
        <item x="930"/>
        <item x="934"/>
        <item x="933"/>
        <item x="799"/>
        <item x="796"/>
        <item x="806"/>
        <item x="801"/>
        <item x="848"/>
        <item x="364"/>
        <item x="596"/>
        <item x="557"/>
        <item x="1177"/>
        <item x="1065"/>
        <item x="792"/>
        <item x="550"/>
        <item x="772"/>
        <item x="496"/>
        <item x="1141"/>
        <item x="1115"/>
        <item x="399"/>
        <item x="86"/>
        <item x="1054"/>
        <item x="242"/>
        <item x="716"/>
        <item x="14"/>
        <item x="12"/>
        <item x="657"/>
        <item x="138"/>
        <item x="169"/>
        <item x="170"/>
        <item x="171"/>
        <item x="327"/>
        <item x="336"/>
        <item x="350"/>
        <item x="760"/>
        <item x="321"/>
        <item x="334"/>
        <item x="779"/>
        <item x="7"/>
        <item x="1036"/>
        <item x="971"/>
        <item x="595"/>
        <item x="455"/>
        <item x="811"/>
        <item x="489"/>
        <item x="398"/>
        <item x="1143"/>
        <item x="521"/>
        <item x="1090"/>
        <item x="841"/>
        <item x="154"/>
        <item x="335"/>
        <item x="693"/>
        <item x="853"/>
        <item x="1106"/>
        <item x="948"/>
        <item x="558"/>
        <item x="260"/>
        <item x="575"/>
        <item x="266"/>
        <item x="31"/>
        <item x="1156"/>
        <item x="920"/>
        <item x="921"/>
        <item x="37"/>
        <item x="444"/>
        <item x="1034"/>
        <item x="450"/>
        <item x="162"/>
        <item x="160"/>
        <item x="861"/>
        <item x="272"/>
        <item x="1030"/>
        <item x="957"/>
        <item x="1007"/>
        <item x="685"/>
        <item x="888"/>
        <item x="72"/>
        <item x="315"/>
        <item x="358"/>
        <item x="490"/>
        <item x="1092"/>
        <item x="1105"/>
        <item x="601"/>
        <item x="1085"/>
        <item x="793"/>
        <item x="609"/>
        <item x="863"/>
        <item x="782"/>
        <item x="560"/>
        <item x="673"/>
        <item x="1019"/>
        <item x="546"/>
        <item x="1138"/>
        <item x="998"/>
        <item x="689"/>
        <item x="1135"/>
        <item x="1020"/>
        <item x="283"/>
        <item x="1147"/>
        <item x="318"/>
        <item x="883"/>
        <item x="471"/>
        <item x="643"/>
        <item x="433"/>
        <item x="453"/>
        <item x="1038"/>
        <item x="338"/>
        <item x="691"/>
        <item x="679"/>
        <item x="495"/>
        <item x="1087"/>
        <item x="949"/>
        <item x="518"/>
        <item x="1015"/>
        <item x="1186"/>
        <item x="1056"/>
        <item x="1113"/>
        <item x="1031"/>
        <item x="837"/>
        <item x="775"/>
        <item x="786"/>
        <item x="261"/>
        <item x="721"/>
        <item x="754"/>
        <item x="758"/>
        <item x="757"/>
        <item x="11"/>
        <item x="928"/>
        <item x="262"/>
        <item x="434"/>
        <item x="1091"/>
        <item x="983"/>
        <item x="1104"/>
        <item x="70"/>
        <item x="981"/>
        <item x="969"/>
        <item x="956"/>
        <item x="731"/>
        <item x="1062"/>
        <item x="1073"/>
        <item x="1048"/>
        <item x="1077"/>
        <item x="724"/>
        <item x="1044"/>
        <item x="1043"/>
        <item x="410"/>
        <item x="1017"/>
        <item x="411"/>
        <item x="221"/>
        <item x="395"/>
        <item x="372"/>
        <item x="397"/>
        <item x="423"/>
        <item x="794"/>
        <item x="1009"/>
        <item x="1064"/>
        <item x="952"/>
        <item x="979"/>
        <item x="1179"/>
        <item x="973"/>
        <item x="176"/>
        <item x="1180"/>
        <item x="193"/>
        <item x="702"/>
        <item x="10"/>
        <item x="885"/>
        <item x="1182"/>
        <item x="904"/>
        <item x="1142"/>
        <item x="975"/>
        <item x="626"/>
        <item x="719"/>
        <item x="513"/>
        <item x="711"/>
        <item x="1102"/>
        <item x="882"/>
        <item x="143"/>
        <item x="986"/>
        <item x="553"/>
        <item x="1028"/>
        <item x="784"/>
        <item x="116"/>
        <item x="764"/>
        <item x="324"/>
        <item x="20"/>
        <item x="894"/>
        <item x="910"/>
        <item x="893"/>
        <item x="988"/>
        <item x="864"/>
        <item x="906"/>
        <item x="330"/>
        <item x="1093"/>
        <item x="661"/>
        <item x="128"/>
        <item x="974"/>
        <item x="627"/>
        <item x="953"/>
        <item x="498"/>
        <item x="924"/>
        <item x="925"/>
        <item x="220"/>
        <item x="642"/>
        <item x="191"/>
        <item x="926"/>
        <item x="1049"/>
        <item x="1052"/>
        <item x="276"/>
        <item x="847"/>
        <item x="185"/>
        <item x="342"/>
        <item x="326"/>
        <item x="683"/>
        <item x="243"/>
        <item x="1082"/>
        <item x="454"/>
        <item x="159"/>
        <item x="44"/>
        <item x="865"/>
        <item x="236"/>
        <item x="322"/>
        <item x="246"/>
        <item x="761"/>
        <item x="566"/>
        <item x="666"/>
        <item x="25"/>
        <item x="36"/>
        <item x="1109"/>
        <item x="52"/>
        <item x="76"/>
        <item x="130"/>
        <item x="178"/>
        <item x="251"/>
        <item x="915"/>
        <item x="34"/>
        <item x="955"/>
        <item x="967"/>
        <item x="631"/>
        <item x="966"/>
        <item x="638"/>
        <item x="963"/>
        <item x="961"/>
        <item x="238"/>
        <item x="804"/>
        <item x="658"/>
        <item x="56"/>
        <item x="46"/>
        <item x="780"/>
        <item x="696"/>
        <item x="1134"/>
        <item x="783"/>
        <item x="641"/>
        <item x="815"/>
        <item x="1024"/>
        <item x="573"/>
        <item x="965"/>
        <item x="1040"/>
        <item x="768"/>
        <item x="855"/>
        <item x="43"/>
        <item x="42"/>
        <item x="287"/>
        <item x="960"/>
        <item x="215"/>
        <item x="887"/>
        <item x="1153"/>
        <item x="765"/>
        <item x="387"/>
        <item x="852"/>
        <item x="919"/>
        <item x="127"/>
        <item x="1094"/>
        <item x="520"/>
        <item x="1168"/>
        <item x="293"/>
        <item x="1120"/>
        <item x="268"/>
        <item x="514"/>
        <item x="1050"/>
        <item x="362"/>
        <item x="907"/>
        <item x="756"/>
        <item x="1037"/>
        <item x="286"/>
        <item x="288"/>
        <item x="297"/>
        <item x="308"/>
        <item x="337"/>
        <item x="316"/>
        <item x="1101"/>
        <item x="1095"/>
        <item x="1100"/>
        <item x="1103"/>
        <item x="552"/>
        <item x="1055"/>
        <item x="29"/>
        <item x="48"/>
        <item x="245"/>
        <item x="248"/>
        <item x="866"/>
        <item x="519"/>
        <item x="869"/>
        <item x="1086"/>
        <item x="1145"/>
        <item x="224"/>
        <item x="344"/>
        <item x="41"/>
        <item x="568"/>
        <item x="137"/>
        <item x="188"/>
        <item x="183"/>
        <item x="180"/>
        <item x="580"/>
        <item x="54"/>
        <item x="582"/>
        <item x="1079"/>
        <item x="812"/>
        <item x="179"/>
        <item x="23"/>
        <item x="17"/>
        <item x="75"/>
        <item x="129"/>
        <item x="325"/>
        <item x="28"/>
        <item x="32"/>
        <item x="35"/>
        <item x="59"/>
        <item x="60"/>
        <item x="141"/>
        <item x="445"/>
        <item x="15"/>
        <item x="19"/>
        <item x="607"/>
        <item x="962"/>
        <item x="639"/>
        <item x="366"/>
        <item x="258"/>
        <item x="1084"/>
        <item x="40"/>
        <item x="134"/>
        <item x="1097"/>
        <item x="73"/>
        <item x="187"/>
        <item x="136"/>
        <item x="57"/>
        <item x="135"/>
        <item x="184"/>
        <item x="667"/>
        <item x="21"/>
        <item x="662"/>
        <item x="132"/>
        <item x="340"/>
        <item x="348"/>
        <item x="656"/>
        <item x="456"/>
        <item x="139"/>
        <item x="446"/>
        <item x="30"/>
        <item x="577"/>
        <item x="33"/>
        <item x="181"/>
        <item x="71"/>
        <item x="1163"/>
        <item x="556"/>
        <item x="790"/>
        <item x="1175"/>
        <item x="1132"/>
        <item x="402"/>
        <item x="954"/>
        <item x="860"/>
        <item x="115"/>
        <item x="101"/>
        <item x="232"/>
        <item x="257"/>
        <item x="840"/>
        <item x="152"/>
        <item x="767"/>
        <item x="534"/>
        <item x="144"/>
        <item x="123"/>
        <item x="111"/>
        <item x="660"/>
        <item x="1154"/>
        <item x="1008"/>
        <item x="301"/>
        <item x="458"/>
        <item x="461"/>
        <item x="1173"/>
        <item x="1010"/>
        <item x="723"/>
        <item x="440"/>
        <item x="373"/>
        <item x="307"/>
        <item x="93"/>
        <item x="142"/>
        <item x="91"/>
        <item x="488"/>
        <item x="705"/>
        <item x="244"/>
        <item x="551"/>
        <item x="120"/>
        <item x="125"/>
        <item x="126"/>
        <item x="147"/>
        <item x="148"/>
        <item x="149"/>
        <item x="168"/>
        <item x="323"/>
        <item x="99"/>
        <item x="145"/>
        <item x="161"/>
        <item x="886"/>
        <item x="741"/>
        <item x="1111"/>
        <item x="913"/>
        <item x="1139"/>
        <item x="1012"/>
        <item x="487"/>
        <item x="1118"/>
        <item x="791"/>
        <item x="1000"/>
        <item x="958"/>
        <item x="540"/>
        <item x="491"/>
        <item x="194"/>
        <item x="435"/>
        <item x="78"/>
        <item x="79"/>
        <item x="80"/>
        <item x="418"/>
        <item x="1114"/>
        <item x="365"/>
        <item x="1129"/>
        <item x="781"/>
        <item x="851"/>
        <item x="1184"/>
        <item x="605"/>
        <item x="908"/>
        <item x="909"/>
        <item x="1025"/>
        <item x="1130"/>
        <item x="820"/>
        <item x="477"/>
        <item x="401"/>
        <item x="980"/>
        <item x="219"/>
        <item x="222"/>
        <item x="819"/>
        <item x="911"/>
        <item x="964"/>
        <item x="892"/>
        <item x="516"/>
        <item x="1136"/>
        <item x="774"/>
        <item x="481"/>
        <item x="331"/>
        <item x="403"/>
        <item x="271"/>
        <item x="1027"/>
        <item x="504"/>
        <item x="512"/>
        <item x="1099"/>
        <item x="470"/>
        <item x="469"/>
        <item x="467"/>
        <item x="884"/>
        <item x="611"/>
        <item x="1166"/>
        <item x="959"/>
        <item x="554"/>
        <item x="734"/>
        <item x="486"/>
        <item x="400"/>
        <item x="1144"/>
        <item x="114"/>
        <item x="9"/>
        <item x="13"/>
        <item x="715"/>
        <item x="713"/>
        <item x="1004"/>
        <item x="1002"/>
        <item x="1006"/>
        <item x="1005"/>
        <item x="714"/>
        <item x="1003"/>
        <item x="356"/>
        <item x="357"/>
        <item x="371"/>
        <item x="1174"/>
        <item x="678"/>
        <item x="978"/>
        <item x="50"/>
        <item x="1032"/>
        <item x="108"/>
        <item x="628"/>
        <item x="229"/>
        <item x="200"/>
        <item x="212"/>
        <item x="744"/>
        <item x="748"/>
        <item x="205"/>
        <item x="880"/>
        <item x="368"/>
        <item x="369"/>
        <item x="305"/>
        <item x="881"/>
        <item x="390"/>
        <item x="391"/>
        <item x="752"/>
        <item x="18"/>
        <item x="624"/>
        <item x="732"/>
        <item x="640"/>
        <item x="701"/>
        <item x="432"/>
        <item x="549"/>
        <item x="788"/>
        <item x="407"/>
        <item x="405"/>
        <item x="214"/>
        <item x="192"/>
        <item x="380"/>
        <item x="381"/>
        <item x="378"/>
        <item x="379"/>
        <item x="113"/>
        <item x="117"/>
        <item x="118"/>
        <item x="122"/>
        <item x="83"/>
        <item x="85"/>
        <item x="81"/>
        <item x="210"/>
        <item x="382"/>
        <item x="383"/>
        <item x="270"/>
        <item x="406"/>
        <item x="278"/>
        <item x="264"/>
        <item x="282"/>
        <item x="231"/>
        <item x="203"/>
        <item x="202"/>
        <item x="392"/>
        <item x="204"/>
        <item x="211"/>
        <item x="206"/>
        <item x="237"/>
        <item x="269"/>
        <item x="579"/>
        <item x="457"/>
        <item x="45"/>
        <item x="704"/>
        <item x="1117"/>
        <item x="594"/>
        <item x="370"/>
        <item x="617"/>
        <item x="349"/>
        <item x="634"/>
        <item x="630"/>
        <item x="633"/>
        <item x="629"/>
        <item x="623"/>
        <item x="1039"/>
        <item x="1057"/>
        <item x="506"/>
        <item x="386"/>
        <item x="352"/>
        <item x="424"/>
        <item x="421"/>
        <item x="420"/>
        <item x="419"/>
        <item x="428"/>
        <item x="274"/>
        <item x="256"/>
        <item x="227"/>
        <item x="213"/>
        <item x="250"/>
        <item x="254"/>
        <item x="216"/>
        <item x="517"/>
        <item x="284"/>
        <item x="511"/>
        <item x="252"/>
        <item x="201"/>
        <item x="230"/>
        <item x="1022"/>
        <item x="1023"/>
        <item x="367"/>
        <item x="275"/>
        <item x="228"/>
        <item x="199"/>
        <item x="290"/>
        <item x="277"/>
        <item x="361"/>
        <item x="363"/>
        <item x="376"/>
        <item x="1011"/>
        <item x="1013"/>
        <item x="198"/>
        <item x="532"/>
        <item x="533"/>
        <item x="535"/>
        <item x="404"/>
        <item x="207"/>
        <item x="707"/>
        <item x="1021"/>
        <item x="291"/>
        <item x="632"/>
        <item x="289"/>
        <item x="426"/>
        <item x="729"/>
        <item x="505"/>
        <item x="49"/>
        <item x="1076"/>
        <item x="995"/>
        <item x="989"/>
        <item x="151"/>
        <item x="984"/>
        <item x="692"/>
        <item x="690"/>
        <item x="539"/>
        <item x="537"/>
        <item x="431"/>
        <item x="745"/>
        <item x="749"/>
        <item x="753"/>
        <item x="281"/>
        <item x="209"/>
        <item x="273"/>
        <item x="226"/>
        <item x="197"/>
        <item x="279"/>
        <item x="743"/>
        <item x="304"/>
        <item x="422"/>
        <item x="388"/>
        <item x="375"/>
        <item x="385"/>
        <item x="360"/>
        <item x="1071"/>
        <item x="1069"/>
        <item x="875"/>
        <item x="267"/>
        <item x="394"/>
        <item x="538"/>
        <item x="359"/>
        <item x="389"/>
        <item x="384"/>
        <item x="621"/>
        <item x="620"/>
        <item x="619"/>
        <item x="618"/>
        <item x="427"/>
        <item x="762"/>
        <item x="565"/>
        <item x="742"/>
        <item x="746"/>
        <item x="747"/>
        <item x="751"/>
        <item x="298"/>
        <item x="299"/>
        <item x="302"/>
        <item x="280"/>
        <item x="234"/>
        <item x="208"/>
        <item x="750"/>
        <item x="1014"/>
        <item x="1016"/>
        <item x="27"/>
        <item x="492"/>
        <item x="1001"/>
        <item x="314"/>
        <item x="249"/>
        <item x="1131"/>
        <item x="686"/>
        <item x="217"/>
        <item x="1152"/>
        <item x="285"/>
        <item x="306"/>
        <item x="300"/>
        <item x="292"/>
        <item x="303"/>
        <item x="778"/>
        <item x="1096"/>
        <item x="868"/>
        <item x="413"/>
        <item x="346"/>
        <item x="493"/>
        <item x="347"/>
        <item x="377"/>
        <item x="1167"/>
        <item x="1123"/>
        <item x="501"/>
        <item x="38"/>
        <item x="65"/>
        <item x="1088"/>
        <item x="8"/>
        <item x="997"/>
        <item x="993"/>
        <item x="991"/>
        <item x="994"/>
        <item x="992"/>
        <item x="412"/>
        <item x="39"/>
        <item x="944"/>
        <item x="240"/>
        <item x="923"/>
        <item x="309"/>
        <item x="597"/>
        <item x="393"/>
        <item x="528"/>
        <item x="150"/>
        <item x="354"/>
        <item x="355"/>
        <item x="717"/>
        <item x="353"/>
        <item x="600"/>
        <item x="311"/>
        <item x="233"/>
        <item x="235"/>
        <item x="415"/>
        <item x="442"/>
        <item x="441"/>
        <item x="818"/>
        <item x="845"/>
        <item x="871"/>
        <item x="1127"/>
        <item x="589"/>
        <item x="1183"/>
        <item x="823"/>
        <item x="822"/>
        <item x="976"/>
        <item x="576"/>
        <item x="608"/>
        <item x="846"/>
        <item x="571"/>
        <item x="567"/>
        <item x="687"/>
        <item x="1133"/>
        <item x="74"/>
        <item x="676"/>
        <item x="602"/>
        <item x="1157"/>
        <item x="255"/>
        <item x="1042"/>
        <item x="1041"/>
        <item x="655"/>
        <item x="581"/>
        <item x="182"/>
        <item x="1148"/>
        <item x="674"/>
        <item x="615"/>
        <item x="1119"/>
        <item x="1098"/>
        <item x="654"/>
        <item x="341"/>
        <item x="1053"/>
        <item x="24"/>
        <item x="47"/>
        <item x="51"/>
        <item x="681"/>
        <item x="856"/>
        <item x="789"/>
        <item x="946"/>
        <item x="102"/>
        <item x="898"/>
        <item x="572"/>
        <item x="189"/>
        <item x="859"/>
        <item x="1169"/>
        <item x="872"/>
        <item x="497"/>
        <item x="523"/>
        <item x="1128"/>
        <item x="670"/>
        <item x="821"/>
        <item x="1033"/>
        <item x="1035"/>
        <item x="843"/>
        <item x="877"/>
        <item x="1059"/>
        <item x="515"/>
        <item x="835"/>
        <item x="873"/>
        <item x="69"/>
        <item x="671"/>
        <item x="196"/>
        <item x="451"/>
        <item x="524"/>
        <item x="312"/>
        <item x="858"/>
        <item x="296"/>
        <item x="53"/>
        <item x="26"/>
        <item x="64"/>
        <item x="672"/>
        <item x="61"/>
        <item x="155"/>
        <item x="247"/>
        <item x="564"/>
        <item x="1159"/>
        <item x="474"/>
        <item x="766"/>
        <item x="688"/>
        <item x="668"/>
        <item x="982"/>
        <item x="637"/>
        <item x="1137"/>
        <item x="500"/>
        <item x="503"/>
        <item x="429"/>
        <item x="225"/>
        <item x="759"/>
        <item x="430"/>
        <item x="541"/>
        <item x="22"/>
        <item x="862"/>
        <item x="733"/>
        <item x="223"/>
        <item x="1126"/>
        <item x="738"/>
        <item x="531"/>
        <item x="529"/>
        <item x="195"/>
        <item x="810"/>
        <item x="695"/>
        <item x="912"/>
        <item x="918"/>
        <item x="313"/>
        <item x="1125"/>
        <item x="737"/>
        <item x="530"/>
        <item x="1124"/>
        <item x="736"/>
        <item x="333"/>
        <item x="332"/>
        <item x="614"/>
        <item x="1029"/>
        <item x="890"/>
        <item x="1165"/>
        <item x="1185"/>
        <item x="190"/>
        <item x="131"/>
        <item x="899"/>
        <item x="900"/>
        <item x="985"/>
        <item x="507"/>
        <item x="510"/>
        <item x="776"/>
        <item x="103"/>
        <item x="730"/>
        <item x="838"/>
        <item x="1078"/>
        <item x="1063"/>
        <item x="1080"/>
        <item x="1081"/>
        <item x="345"/>
        <item x="351"/>
        <item x="438"/>
        <item x="1058"/>
        <item x="447"/>
        <item x="239"/>
        <item x="478"/>
        <item x="544"/>
        <item x="652"/>
        <item x="653"/>
        <item x="536"/>
        <item x="990"/>
        <item x="817"/>
        <item x="1075"/>
        <item x="62"/>
        <item x="1"/>
        <item x="2"/>
        <item x="0"/>
        <item x="547"/>
        <item x="5"/>
        <item x="644"/>
        <item x="310"/>
        <item x="436"/>
        <item x="439"/>
        <item x="437"/>
        <item x="463"/>
        <item x="548"/>
        <item x="173"/>
        <item x="172"/>
        <item x="174"/>
        <item x="175"/>
        <item x="464"/>
        <item x="465"/>
        <item x="645"/>
        <item x="646"/>
        <item x="647"/>
        <item x="648"/>
        <item x="651"/>
        <item x="650"/>
        <item x="649"/>
        <item x="1089"/>
        <item x="1067"/>
        <item x="1164"/>
        <item x="593"/>
        <item x="902"/>
        <item x="396"/>
        <item x="480"/>
        <item x="482"/>
        <item x="663"/>
        <item x="889"/>
        <item x="708"/>
        <item x="1074"/>
        <item x="484"/>
        <item x="857"/>
        <item x="895"/>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s>
  <rowFields count="2">
    <field x="2"/>
    <field x="3"/>
  </rowFields>
  <rowItems count="1279">
    <i>
      <x/>
      <x v="1150"/>
    </i>
    <i>
      <x v="1"/>
      <x v="1148"/>
    </i>
    <i>
      <x v="2"/>
      <x v="1148"/>
    </i>
    <i>
      <x v="3"/>
      <x v="1149"/>
    </i>
    <i>
      <x v="4"/>
      <x v="1149"/>
    </i>
    <i>
      <x v="5"/>
      <x v="101"/>
    </i>
    <i>
      <x v="6"/>
      <x v="102"/>
    </i>
    <i>
      <x v="7"/>
      <x v="1152"/>
    </i>
    <i>
      <x v="8"/>
      <x v="1"/>
    </i>
    <i>
      <x v="9"/>
      <x v="313"/>
    </i>
    <i>
      <x v="10"/>
      <x v="973"/>
    </i>
    <i>
      <x v="11"/>
      <x v="751"/>
    </i>
    <i>
      <x v="12"/>
      <x v="440"/>
    </i>
    <i>
      <x v="13"/>
      <x v="402"/>
    </i>
    <i>
      <x v="14"/>
      <x v="300"/>
    </i>
    <i>
      <x v="15"/>
      <x v="752"/>
    </i>
    <i>
      <x v="16"/>
      <x v="299"/>
    </i>
    <i>
      <x v="17"/>
      <x v="606"/>
    </i>
    <i>
      <x v="18"/>
      <x v="159"/>
    </i>
    <i>
      <x v="19"/>
      <x v="595"/>
    </i>
    <i>
      <x v="20"/>
      <x v="785"/>
    </i>
    <i>
      <x v="21"/>
      <x v="607"/>
    </i>
    <i>
      <x v="22"/>
      <x v="460"/>
    </i>
    <i>
      <x v="23"/>
      <x v="624"/>
    </i>
    <i>
      <x v="24"/>
      <x v="1092"/>
    </i>
    <i>
      <x v="25"/>
      <x v="594"/>
    </i>
    <i>
      <x v="26"/>
      <x v="1034"/>
    </i>
    <i>
      <x v="27"/>
      <x v="501"/>
    </i>
    <i>
      <x v="28"/>
      <x v="1070"/>
    </i>
    <i>
      <x v="29"/>
      <x v="945"/>
    </i>
    <i>
      <x v="30"/>
      <x v="599"/>
    </i>
    <i>
      <x v="31"/>
      <x v="571"/>
    </i>
    <i>
      <x v="32"/>
      <x v="633"/>
    </i>
    <i>
      <x v="33"/>
      <x v="335"/>
    </i>
    <i>
      <x v="34"/>
      <x v="600"/>
    </i>
    <i>
      <x v="35"/>
      <x v="635"/>
    </i>
    <i>
      <x v="36"/>
      <x v="510"/>
    </i>
    <i>
      <x v="37"/>
      <x v="601"/>
    </i>
    <i>
      <x v="38"/>
      <x v="502"/>
    </i>
    <i>
      <x v="39"/>
      <x v="339"/>
    </i>
    <i>
      <x v="40"/>
      <x v="970"/>
    </i>
    <i>
      <x v="41"/>
      <x v="980"/>
    </i>
    <i>
      <x v="42"/>
      <x v="614"/>
    </i>
    <i>
      <x v="43"/>
      <x v="582"/>
    </i>
    <i>
      <x v="44"/>
      <x v="536"/>
    </i>
    <i>
      <x v="45"/>
      <x v="535"/>
    </i>
    <i>
      <x v="46"/>
      <x v="493"/>
    </i>
    <i>
      <x v="47"/>
      <x v="827"/>
    </i>
    <i>
      <x v="48"/>
      <x v="522"/>
    </i>
    <i>
      <x v="49"/>
      <x v="1035"/>
    </i>
    <i>
      <x v="50"/>
      <x v="572"/>
    </i>
    <i>
      <x v="51"/>
      <x v="522"/>
    </i>
    <i>
      <x v="52"/>
      <x v="889"/>
    </i>
    <i>
      <x v="53"/>
      <x v="767"/>
    </i>
    <i>
      <x v="54"/>
      <x v="1036"/>
    </i>
    <i>
      <x v="55"/>
      <x v="504"/>
    </i>
    <i>
      <x v="56"/>
      <x v="1069"/>
    </i>
    <i>
      <x v="57"/>
      <x v="589"/>
    </i>
    <i>
      <x v="58"/>
      <x v="118"/>
    </i>
    <i r="1">
      <x v="521"/>
    </i>
    <i>
      <x v="59"/>
      <x v="1"/>
    </i>
    <i>
      <x v="60"/>
      <x v="620"/>
    </i>
    <i>
      <x v="61"/>
      <x v="121"/>
    </i>
    <i r="1">
      <x v="602"/>
    </i>
    <i>
      <x v="62"/>
      <x v="603"/>
    </i>
    <i>
      <x v="63"/>
      <x v="1073"/>
    </i>
    <i>
      <x v="64"/>
      <x v="1"/>
    </i>
    <i>
      <x v="65"/>
      <x v="1147"/>
    </i>
    <i>
      <x v="66"/>
      <x v="138"/>
    </i>
    <i>
      <x v="67"/>
      <x v="1071"/>
    </i>
    <i>
      <x v="68"/>
      <x v="971"/>
    </i>
    <i>
      <x v="69"/>
      <x v="37"/>
    </i>
    <i>
      <x v="70"/>
      <x v="252"/>
    </i>
    <i>
      <x v="71"/>
      <x v="228"/>
    </i>
    <i>
      <x v="72"/>
      <x v="1061"/>
    </i>
    <i>
      <x v="73"/>
      <x v="409"/>
    </i>
    <i>
      <x v="74"/>
      <x v="637"/>
    </i>
    <i>
      <x v="75"/>
      <x v="352"/>
    </i>
    <i r="1">
      <x v="617"/>
    </i>
    <i>
      <x v="76"/>
      <x v="1016"/>
    </i>
    <i>
      <x v="77"/>
      <x v="596"/>
    </i>
    <i>
      <x v="78"/>
      <x v="1"/>
    </i>
    <i>
      <x v="79"/>
      <x v="505"/>
    </i>
    <i>
      <x v="80"/>
      <x v="212"/>
    </i>
    <i>
      <x v="81"/>
      <x v="702"/>
    </i>
    <i>
      <x v="82"/>
      <x v="703"/>
    </i>
    <i>
      <x v="83"/>
      <x v="704"/>
    </i>
    <i>
      <x v="84"/>
      <x v="807"/>
    </i>
    <i>
      <x v="85"/>
      <x v="19"/>
    </i>
    <i>
      <x v="86"/>
      <x v="805"/>
    </i>
    <i>
      <x v="87"/>
      <x v="22"/>
    </i>
    <i>
      <x v="88"/>
      <x v="806"/>
    </i>
    <i>
      <x v="89"/>
      <x v="295"/>
    </i>
    <i>
      <x v="90"/>
      <x v="23"/>
    </i>
    <i>
      <x v="91"/>
      <x v="21"/>
    </i>
    <i>
      <x v="92"/>
      <x v="193"/>
    </i>
    <i>
      <x v="93"/>
      <x v="20"/>
    </i>
    <i>
      <x v="94"/>
      <x v="671"/>
    </i>
    <i>
      <x v="95"/>
      <x v="199"/>
    </i>
    <i>
      <x v="96"/>
      <x v="669"/>
    </i>
    <i>
      <x v="97"/>
      <x v="226"/>
    </i>
    <i>
      <x v="98"/>
      <x v="191"/>
    </i>
    <i>
      <x v="99"/>
      <x v="198"/>
    </i>
    <i>
      <x v="100"/>
      <x v="184"/>
    </i>
    <i>
      <x v="101"/>
      <x v="189"/>
    </i>
    <i>
      <x v="102"/>
      <x v="684"/>
    </i>
    <i>
      <x v="103"/>
      <x v="187"/>
    </i>
    <i>
      <x v="104"/>
      <x v="647"/>
    </i>
    <i>
      <x v="105"/>
      <x v="1041"/>
    </i>
    <i>
      <x v="106"/>
      <x v="1126"/>
    </i>
    <i>
      <x v="107"/>
      <x v="195"/>
    </i>
    <i>
      <x v="108"/>
      <x v="18"/>
    </i>
    <i>
      <x v="109"/>
      <x v="194"/>
    </i>
    <i>
      <x v="110"/>
      <x v="200"/>
    </i>
    <i>
      <x v="111"/>
      <x v="769"/>
    </i>
    <i>
      <x v="112"/>
      <x v="192"/>
    </i>
    <i>
      <x v="113"/>
      <x v="197"/>
    </i>
    <i>
      <x v="114"/>
      <x v="656"/>
    </i>
    <i>
      <x v="115"/>
      <x v="196"/>
    </i>
    <i>
      <x v="116"/>
      <x v="801"/>
    </i>
    <i>
      <x v="117"/>
      <x v="750"/>
    </i>
    <i>
      <x v="118"/>
      <x v="646"/>
    </i>
    <i>
      <x v="119"/>
      <x v="457"/>
    </i>
    <i>
      <x v="120"/>
      <x v="802"/>
    </i>
    <i>
      <x v="121"/>
      <x v="803"/>
    </i>
    <i>
      <x v="122"/>
      <x v="186"/>
    </i>
    <i>
      <x v="123"/>
      <x v="676"/>
    </i>
    <i>
      <x v="124"/>
      <x v="185"/>
    </i>
    <i>
      <x v="125"/>
      <x v="804"/>
    </i>
    <i>
      <x v="126"/>
      <x v="655"/>
    </i>
    <i>
      <x v="127"/>
      <x v="188"/>
    </i>
    <i>
      <x v="128"/>
      <x v="677"/>
    </i>
    <i>
      <x v="129"/>
      <x v="678"/>
    </i>
    <i>
      <x v="130"/>
      <x v="546"/>
    </i>
    <i>
      <x v="131"/>
      <x v="470"/>
    </i>
    <i>
      <x v="132"/>
      <x v="597"/>
    </i>
    <i>
      <x v="133"/>
      <x v="506"/>
    </i>
    <i r="1">
      <x v="1119"/>
    </i>
    <i>
      <x v="134"/>
      <x v="626"/>
    </i>
    <i>
      <x v="135"/>
      <x v="222"/>
    </i>
    <i>
      <x v="136"/>
      <x v="615"/>
    </i>
    <i>
      <x v="137"/>
      <x v="621"/>
    </i>
    <i>
      <x v="138"/>
      <x v="619"/>
    </i>
    <i>
      <x v="139"/>
      <x v="584"/>
    </i>
    <i>
      <x v="140"/>
      <x v="302"/>
    </i>
    <i>
      <x v="141"/>
      <x v="631"/>
    </i>
    <i>
      <x v="142"/>
      <x v="122"/>
    </i>
    <i r="1">
      <x v="604"/>
    </i>
    <i>
      <x v="143"/>
      <x v="670"/>
    </i>
    <i>
      <x v="144"/>
      <x v="452"/>
    </i>
    <i>
      <x v="145"/>
      <x v="654"/>
    </i>
    <i>
      <x v="146"/>
      <x v="685"/>
    </i>
    <i>
      <x v="147"/>
      <x v="190"/>
    </i>
    <i>
      <x v="148"/>
      <x v="679"/>
    </i>
    <i>
      <x v="149"/>
      <x v="680"/>
    </i>
    <i>
      <x v="150"/>
      <x v="681"/>
    </i>
    <i>
      <x v="151"/>
      <x v="988"/>
    </i>
    <i>
      <x v="152"/>
      <x v="893"/>
    </i>
    <i>
      <x v="153"/>
      <x v="651"/>
    </i>
    <i>
      <x v="154"/>
      <x v="146"/>
    </i>
    <i>
      <x v="155"/>
      <x v="325"/>
    </i>
    <i>
      <x v="156"/>
      <x v="1074"/>
    </i>
    <i>
      <x v="157"/>
      <x v="181"/>
    </i>
    <i>
      <x v="158"/>
      <x v="179"/>
    </i>
    <i>
      <x v="159"/>
      <x v="180"/>
    </i>
    <i>
      <x v="160"/>
      <x v="492"/>
    </i>
    <i>
      <x v="161"/>
      <x v="344"/>
    </i>
    <i>
      <x v="162"/>
      <x v="686"/>
    </i>
    <i>
      <x v="163"/>
      <x v="343"/>
    </i>
    <i>
      <x v="164"/>
      <x v="145"/>
    </i>
    <i>
      <x v="165"/>
      <x v="143"/>
    </i>
    <i>
      <x v="166"/>
      <x v="144"/>
    </i>
    <i>
      <x v="167"/>
      <x v="247"/>
    </i>
    <i>
      <x v="168"/>
      <x v="246"/>
    </i>
    <i>
      <x v="169"/>
      <x v="682"/>
    </i>
    <i>
      <x v="170"/>
      <x v="303"/>
    </i>
    <i>
      <x v="171"/>
      <x v="304"/>
    </i>
    <i>
      <x v="172"/>
      <x v="305"/>
    </i>
    <i>
      <x v="173"/>
      <x v="1161"/>
    </i>
    <i>
      <x v="174"/>
      <x v="1160"/>
    </i>
    <i>
      <x v="175"/>
      <x v="1162"/>
    </i>
    <i>
      <x v="176"/>
      <x v="1163"/>
    </i>
    <i>
      <x v="177"/>
      <x v="436"/>
    </i>
    <i>
      <x v="178"/>
      <x v="33"/>
    </i>
    <i>
      <x v="179"/>
      <x v="507"/>
    </i>
    <i>
      <x v="180"/>
      <x v="593"/>
    </i>
    <i>
      <x v="181"/>
      <x v="587"/>
    </i>
    <i>
      <x v="182"/>
      <x v="636"/>
    </i>
    <i>
      <x v="183"/>
      <x v="1025"/>
    </i>
    <i>
      <x v="184"/>
      <x v="586"/>
    </i>
    <i>
      <x v="185"/>
      <x v="622"/>
    </i>
    <i>
      <x v="186"/>
      <x v="485"/>
    </i>
    <i>
      <x v="187"/>
      <x v="216"/>
    </i>
    <i>
      <x v="188"/>
      <x v="618"/>
    </i>
    <i>
      <x v="189"/>
      <x v="585"/>
    </i>
    <i>
      <x v="190"/>
      <x v="1044"/>
    </i>
    <i>
      <x v="191"/>
      <x v="1118"/>
    </i>
    <i>
      <x v="192"/>
      <x v="479"/>
    </i>
    <i>
      <x v="193"/>
      <x v="796"/>
    </i>
    <i>
      <x v="194"/>
      <x v="438"/>
    </i>
    <i>
      <x v="195"/>
      <x v="700"/>
    </i>
    <i>
      <x v="196"/>
      <x v="1100"/>
    </i>
    <i>
      <x v="197"/>
      <x v="1100"/>
    </i>
    <i>
      <x v="198"/>
      <x v="1063"/>
    </i>
    <i>
      <x v="199"/>
      <x v="907"/>
    </i>
    <i>
      <x v="200"/>
      <x v="875"/>
    </i>
    <i>
      <x v="201"/>
      <x v="867"/>
    </i>
    <i>
      <x v="202"/>
      <x v="772"/>
    </i>
    <i>
      <x v="203"/>
      <x v="860"/>
    </i>
    <i>
      <x v="204"/>
      <x v="818"/>
    </i>
    <i>
      <x v="205"/>
      <x v="817"/>
    </i>
    <i>
      <x v="206"/>
      <x v="820"/>
    </i>
    <i>
      <x v="207"/>
      <x v="776"/>
    </i>
    <i>
      <x v="208"/>
      <x v="822"/>
    </i>
    <i>
      <x v="209"/>
      <x v="880"/>
    </i>
    <i>
      <x v="210"/>
      <x v="941"/>
    </i>
    <i>
      <x v="211"/>
      <x v="904"/>
    </i>
    <i>
      <x v="212"/>
      <x v="808"/>
    </i>
    <i>
      <x v="213"/>
      <x v="821"/>
    </i>
    <i>
      <x v="214"/>
      <x v="773"/>
    </i>
    <i>
      <x v="215"/>
      <x v="852"/>
    </i>
    <i>
      <x v="216"/>
      <x v="795"/>
    </i>
    <i>
      <x v="217"/>
      <x v="539"/>
    </i>
    <i>
      <x v="218"/>
      <x v="855"/>
    </i>
    <i>
      <x v="219"/>
      <x v="952"/>
    </i>
    <i>
      <x v="220"/>
      <x v="48"/>
    </i>
    <i>
      <x v="221"/>
      <x v="721"/>
    </i>
    <i>
      <x v="222"/>
      <x v="477"/>
    </i>
    <i>
      <x v="223"/>
      <x v="424"/>
    </i>
    <i>
      <x v="224"/>
      <x v="722"/>
    </i>
    <i>
      <x v="225"/>
      <x v="1095"/>
    </i>
    <i>
      <x v="226"/>
      <x v="580"/>
    </i>
    <i>
      <x v="227"/>
      <x v="1088"/>
    </i>
    <i>
      <x v="228"/>
      <x v="906"/>
    </i>
    <i>
      <x v="229"/>
      <x v="851"/>
    </i>
    <i>
      <x v="230"/>
      <x v="866"/>
    </i>
    <i>
      <x v="231"/>
      <x v="771"/>
    </i>
    <i>
      <x v="232"/>
      <x v="861"/>
    </i>
    <i>
      <x v="233"/>
      <x v="816"/>
    </i>
    <i>
      <x v="234"/>
      <x v="648"/>
    </i>
    <i>
      <x v="235"/>
      <x v="995"/>
    </i>
    <i>
      <x v="236"/>
      <x v="940"/>
    </i>
    <i>
      <x v="237"/>
      <x v="996"/>
    </i>
    <i>
      <x v="238"/>
      <x v="495"/>
    </i>
    <i>
      <x v="239"/>
      <x v="823"/>
    </i>
    <i>
      <x v="240"/>
      <x v="518"/>
    </i>
    <i>
      <x v="241"/>
      <x v="1138"/>
    </i>
    <i>
      <x v="242"/>
      <x v="982"/>
    </i>
    <i>
      <x v="243"/>
      <x v="51"/>
    </i>
    <i>
      <x v="244"/>
      <x v="297"/>
    </i>
    <i>
      <x v="245"/>
      <x v="489"/>
    </i>
    <i>
      <x v="246"/>
      <x v="674"/>
    </i>
    <i>
      <x v="247"/>
      <x v="573"/>
    </i>
    <i>
      <x v="248"/>
      <x v="497"/>
    </i>
    <i>
      <x v="249"/>
      <x v="1075"/>
    </i>
    <i>
      <x v="250"/>
      <x v="574"/>
    </i>
    <i>
      <x v="251"/>
      <x v="949"/>
    </i>
    <i>
      <x v="252"/>
      <x v="853"/>
    </i>
    <i>
      <x v="253"/>
      <x v="508"/>
    </i>
    <i>
      <x v="254"/>
      <x v="859"/>
    </i>
    <i>
      <x v="255"/>
      <x v="229"/>
    </i>
    <i>
      <x v="256"/>
      <x v="854"/>
    </i>
    <i>
      <x v="257"/>
      <x v="1020"/>
    </i>
    <i>
      <x v="258"/>
      <x v="850"/>
    </i>
    <i>
      <x v="259"/>
      <x v="649"/>
    </i>
    <i>
      <x v="260"/>
      <x v="612"/>
    </i>
    <i>
      <x v="261"/>
      <x v="248"/>
    </i>
    <i>
      <x v="262"/>
      <x v="332"/>
    </i>
    <i>
      <x v="263"/>
      <x v="397"/>
    </i>
    <i>
      <x v="264"/>
      <x v="404"/>
    </i>
    <i>
      <x v="265"/>
      <x v="108"/>
    </i>
    <i>
      <x v="266"/>
      <x v="814"/>
    </i>
    <i>
      <x v="267"/>
      <x v="235"/>
    </i>
    <i>
      <x v="268"/>
      <x v="334"/>
    </i>
    <i>
      <x v="269"/>
      <x v="919"/>
    </i>
    <i>
      <x v="270"/>
      <x v="552"/>
    </i>
    <i>
      <x v="271"/>
      <x v="824"/>
    </i>
    <i>
      <x v="272"/>
      <x v="811"/>
    </i>
    <i>
      <x v="273"/>
      <x v="733"/>
    </i>
    <i>
      <x v="274"/>
      <x v="346"/>
    </i>
    <i>
      <x v="275"/>
      <x v="905"/>
    </i>
    <i>
      <x v="276"/>
      <x v="849"/>
    </i>
    <i>
      <x v="277"/>
      <x v="865"/>
    </i>
    <i>
      <x v="278"/>
      <x v="483"/>
    </i>
    <i>
      <x v="279"/>
      <x v="869"/>
    </i>
    <i>
      <x v="280"/>
      <x v="813"/>
    </i>
    <i>
      <x v="281"/>
      <x v="908"/>
    </i>
    <i>
      <x v="282"/>
      <x v="939"/>
    </i>
    <i>
      <x v="283"/>
      <x v="903"/>
    </i>
    <i>
      <x v="284"/>
      <x v="815"/>
    </i>
    <i>
      <x v="285"/>
      <x v="373"/>
    </i>
    <i>
      <x v="286"/>
      <x v="857"/>
    </i>
    <i>
      <x v="287"/>
      <x v="954"/>
    </i>
    <i>
      <x v="288"/>
      <x v="559"/>
    </i>
    <i>
      <x v="289"/>
      <x v="537"/>
    </i>
    <i>
      <x v="290"/>
      <x v="560"/>
    </i>
    <i>
      <x v="291"/>
      <x v="885"/>
    </i>
    <i>
      <x v="292"/>
      <x v="868"/>
    </i>
    <i>
      <x v="293"/>
      <x v="883"/>
    </i>
    <i>
      <x v="294"/>
      <x v="957"/>
    </i>
    <i>
      <x v="295"/>
      <x v="550"/>
    </i>
    <i>
      <x v="296"/>
      <x v="224"/>
    </i>
    <i>
      <x v="297"/>
      <x v="31"/>
    </i>
    <i>
      <x v="298"/>
      <x v="1068"/>
    </i>
    <i>
      <x v="299"/>
      <x v="561"/>
    </i>
    <i>
      <x v="300"/>
      <x v="936"/>
    </i>
    <i>
      <x v="301"/>
      <x v="937"/>
    </i>
    <i>
      <x v="302"/>
      <x v="956"/>
    </i>
    <i>
      <x v="303"/>
      <x v="660"/>
    </i>
    <i>
      <x v="304"/>
      <x v="938"/>
    </i>
    <i>
      <x v="305"/>
      <x v="958"/>
    </i>
    <i>
      <x v="306"/>
      <x v="910"/>
    </i>
    <i>
      <x v="307"/>
      <x v="780"/>
    </i>
    <i>
      <x v="308"/>
      <x v="955"/>
    </i>
    <i>
      <x v="309"/>
      <x v="668"/>
    </i>
    <i>
      <x v="310"/>
      <x v="562"/>
    </i>
    <i>
      <x v="311"/>
      <x v="984"/>
    </i>
    <i>
      <x v="312"/>
      <x v="1154"/>
    </i>
    <i>
      <x v="313"/>
      <x v="994"/>
    </i>
    <i>
      <x v="314"/>
      <x v="1066"/>
    </i>
    <i>
      <x v="315"/>
      <x v="1105"/>
    </i>
    <i>
      <x v="316"/>
      <x v="948"/>
    </i>
    <i>
      <x v="317"/>
      <x v="353"/>
    </i>
    <i>
      <x v="318"/>
      <x v="564"/>
    </i>
    <i>
      <x v="319"/>
      <x v="234"/>
    </i>
    <i>
      <x v="320"/>
      <x v="375"/>
    </i>
    <i>
      <x v="321"/>
      <x v="76"/>
    </i>
    <i>
      <x v="322"/>
      <x v="95"/>
    </i>
    <i>
      <x v="323"/>
      <x v="310"/>
    </i>
    <i>
      <x v="324"/>
      <x v="496"/>
    </i>
    <i>
      <x v="325"/>
      <x v="683"/>
    </i>
    <i>
      <x v="326"/>
      <x v="459"/>
    </i>
    <i>
      <x v="327"/>
      <x v="598"/>
    </i>
    <i>
      <x v="328"/>
      <x v="487"/>
    </i>
    <i>
      <x v="329"/>
      <x v="306"/>
    </i>
    <i>
      <x v="330"/>
      <x v="155"/>
    </i>
    <i>
      <x v="331"/>
      <x v="52"/>
    </i>
    <i>
      <x v="332"/>
      <x v="467"/>
    </i>
    <i>
      <x v="333"/>
      <x v="731"/>
    </i>
    <i>
      <x v="334"/>
      <x v="1112"/>
    </i>
    <i>
      <x v="335"/>
      <x v="1111"/>
    </i>
    <i>
      <x v="336"/>
      <x v="311"/>
    </i>
    <i>
      <x v="337"/>
      <x v="326"/>
    </i>
    <i>
      <x v="338"/>
      <x v="307"/>
    </i>
    <i>
      <x v="339"/>
      <x v="563"/>
    </i>
    <i>
      <x v="340"/>
      <x v="382"/>
    </i>
    <i>
      <x v="341"/>
      <x v="133"/>
    </i>
    <i r="1">
      <x v="627"/>
    </i>
    <i>
      <x v="342"/>
      <x v="1032"/>
    </i>
    <i>
      <x v="343"/>
      <x v="486"/>
    </i>
    <i>
      <x v="344"/>
      <x v="16"/>
    </i>
    <i>
      <x v="345"/>
      <x v="581"/>
    </i>
    <i>
      <x v="346"/>
      <x v="1133"/>
    </i>
    <i>
      <x v="347"/>
      <x v="963"/>
    </i>
    <i>
      <x v="348"/>
      <x v="965"/>
    </i>
    <i>
      <x v="349"/>
      <x v="159"/>
    </i>
    <i>
      <x v="350"/>
      <x v="628"/>
    </i>
    <i>
      <x v="351"/>
      <x v="833"/>
    </i>
    <i>
      <x v="352"/>
      <x v="308"/>
    </i>
    <i>
      <x v="353"/>
      <x v="1134"/>
    </i>
    <i>
      <x v="354"/>
      <x v="843"/>
    </i>
    <i>
      <x v="355"/>
      <x v="992"/>
    </i>
    <i>
      <x v="356"/>
      <x v="989"/>
    </i>
    <i>
      <x v="357"/>
      <x v="990"/>
    </i>
    <i>
      <x v="358"/>
      <x v="761"/>
    </i>
    <i>
      <x v="359"/>
      <x v="762"/>
    </i>
    <i>
      <x v="360"/>
      <x v="354"/>
    </i>
    <i>
      <x v="361"/>
      <x v="922"/>
    </i>
    <i>
      <x v="362"/>
      <x v="915"/>
    </i>
    <i>
      <x v="363"/>
      <x v="870"/>
    </i>
    <i>
      <x v="364"/>
      <x v="555"/>
    </i>
    <i>
      <x v="365"/>
      <x v="871"/>
    </i>
    <i>
      <x v="366"/>
      <x v="283"/>
    </i>
    <i>
      <x v="367"/>
      <x v="707"/>
    </i>
    <i>
      <x v="368"/>
      <x v="611"/>
    </i>
    <i>
      <x v="369"/>
      <x v="864"/>
    </i>
    <i>
      <x v="370"/>
      <x v="778"/>
    </i>
    <i>
      <x v="371"/>
      <x v="779"/>
    </i>
    <i>
      <x v="372"/>
      <x v="831"/>
    </i>
    <i>
      <x v="373"/>
      <x v="763"/>
    </i>
    <i>
      <x v="374"/>
      <x v="426"/>
    </i>
    <i>
      <x v="375"/>
      <x v="667"/>
    </i>
    <i>
      <x v="376"/>
      <x v="173"/>
    </i>
    <i>
      <x v="377"/>
      <x v="913"/>
    </i>
    <i>
      <x v="378"/>
      <x v="872"/>
    </i>
    <i>
      <x v="379"/>
      <x v="966"/>
    </i>
    <i>
      <x v="380"/>
      <x v="799"/>
    </i>
    <i>
      <x v="381"/>
      <x v="800"/>
    </i>
    <i>
      <x v="382"/>
      <x v="797"/>
    </i>
    <i>
      <x v="383"/>
      <x v="798"/>
    </i>
    <i>
      <x v="384"/>
      <x v="809"/>
    </i>
    <i>
      <x v="385"/>
      <x v="810"/>
    </i>
    <i>
      <x v="386"/>
      <x v="924"/>
    </i>
    <i>
      <x v="387"/>
      <x v="914"/>
    </i>
    <i>
      <x v="388"/>
      <x v="842"/>
    </i>
    <i>
      <x v="389"/>
      <x v="543"/>
    </i>
    <i>
      <x v="390"/>
      <x v="912"/>
    </i>
    <i>
      <x v="391"/>
      <x v="923"/>
    </i>
    <i>
      <x v="392"/>
      <x v="782"/>
    </i>
    <i>
      <x v="393"/>
      <x v="783"/>
    </i>
    <i>
      <x v="394"/>
      <x v="819"/>
    </i>
    <i>
      <x v="395"/>
      <x v="986"/>
    </i>
    <i>
      <x v="396"/>
      <x v="920"/>
    </i>
    <i>
      <x v="397"/>
      <x v="425"/>
    </i>
    <i>
      <x v="398"/>
      <x v="1178"/>
    </i>
    <i>
      <x v="399"/>
      <x v="427"/>
    </i>
    <i>
      <x v="400"/>
      <x v="320"/>
    </i>
    <i>
      <x v="401"/>
      <x v="294"/>
    </i>
    <i>
      <x v="402"/>
      <x v="320"/>
    </i>
    <i>
      <x v="403"/>
      <x v="748"/>
    </i>
    <i>
      <x v="404"/>
      <x v="719"/>
    </i>
    <i>
      <x v="405"/>
      <x v="643"/>
    </i>
    <i>
      <x v="406"/>
      <x v="732"/>
    </i>
    <i>
      <x v="407"/>
      <x v="879"/>
    </i>
    <i>
      <x v="408"/>
      <x v="794"/>
    </i>
    <i>
      <x v="409"/>
      <x v="812"/>
    </i>
    <i>
      <x v="410"/>
      <x v="793"/>
    </i>
    <i>
      <x v="411"/>
      <x v="77"/>
    </i>
    <i>
      <x v="412"/>
      <x v="68"/>
    </i>
    <i>
      <x v="413"/>
      <x v="77"/>
    </i>
    <i>
      <x v="414"/>
      <x v="68"/>
    </i>
    <i>
      <x v="415"/>
      <x v="421"/>
    </i>
    <i>
      <x v="416"/>
      <x v="421"/>
    </i>
    <i>
      <x v="417"/>
      <x v="423"/>
    </i>
    <i>
      <x v="418"/>
      <x v="979"/>
    </i>
    <i>
      <x v="419"/>
      <x v="962"/>
    </i>
    <i>
      <x v="420"/>
      <x v="73"/>
    </i>
    <i>
      <x v="421"/>
      <x v="997"/>
    </i>
    <i>
      <x v="422"/>
      <x v="47"/>
    </i>
    <i>
      <x v="423"/>
      <x v="43"/>
    </i>
    <i>
      <x v="424"/>
      <x v="705"/>
    </i>
    <i>
      <x v="425"/>
      <x v="847"/>
    </i>
    <i>
      <x v="426"/>
      <x v="846"/>
    </i>
    <i>
      <x v="427"/>
      <x v="845"/>
    </i>
    <i>
      <x v="428"/>
      <x v="911"/>
    </i>
    <i>
      <x v="429"/>
      <x v="428"/>
    </i>
    <i>
      <x v="430"/>
      <x v="844"/>
    </i>
    <i>
      <x v="431"/>
      <x v="166"/>
    </i>
    <i>
      <x v="432"/>
      <x v="166"/>
    </i>
    <i>
      <x v="433"/>
      <x v="886"/>
    </i>
    <i>
      <x v="434"/>
      <x v="929"/>
    </i>
    <i>
      <x v="435"/>
      <x v="848"/>
    </i>
    <i>
      <x v="436"/>
      <x v="1087"/>
    </i>
    <i>
      <x v="437"/>
      <x v="1090"/>
    </i>
    <i>
      <x v="438"/>
      <x v="899"/>
    </i>
    <i>
      <x v="439"/>
      <x v="1087"/>
    </i>
    <i>
      <x v="440"/>
      <x v="234"/>
    </i>
    <i>
      <x v="441"/>
      <x v="790"/>
    </i>
    <i>
      <x v="442"/>
      <x v="790"/>
    </i>
    <i>
      <x v="443"/>
      <x v="379"/>
    </i>
    <i>
      <x v="444"/>
      <x v="294"/>
    </i>
    <i>
      <x v="445"/>
      <x v="405"/>
    </i>
    <i>
      <x v="446"/>
      <x v="701"/>
    </i>
    <i>
      <x v="447"/>
      <x v="564"/>
    </i>
    <i>
      <x v="448"/>
      <x v="719"/>
    </i>
    <i>
      <x v="449"/>
      <x v="722"/>
    </i>
    <i>
      <x v="450"/>
      <x v="643"/>
    </i>
    <i>
      <x v="451"/>
      <x v="1155"/>
    </i>
    <i>
      <x v="452"/>
      <x v="1157"/>
    </i>
    <i>
      <x v="453"/>
      <x v="1135"/>
    </i>
    <i>
      <x v="454"/>
      <x v="1156"/>
    </i>
    <i>
      <x v="455"/>
      <x v="666"/>
    </i>
    <i>
      <x v="456"/>
      <x v="999"/>
    </i>
    <i>
      <x v="457"/>
      <x v="998"/>
    </i>
    <i>
      <x v="458"/>
      <x v="998"/>
    </i>
    <i>
      <x v="459"/>
      <x v="211"/>
    </i>
    <i>
      <x v="460"/>
      <x v="340"/>
    </i>
    <i>
      <x v="461"/>
      <x v="605"/>
    </i>
    <i>
      <x v="462"/>
      <x v="632"/>
    </i>
    <i>
      <x v="463"/>
      <x v="1137"/>
    </i>
    <i>
      <x v="464"/>
      <x v="55"/>
    </i>
    <i>
      <x v="465"/>
      <x v="56"/>
    </i>
    <i>
      <x v="466"/>
      <x v="342"/>
    </i>
    <i>
      <x v="467"/>
      <x v="1064"/>
    </i>
    <i>
      <x v="468"/>
      <x v="167"/>
    </i>
    <i>
      <x v="469"/>
      <x v="380"/>
    </i>
    <i>
      <x v="470"/>
      <x v="491"/>
    </i>
    <i>
      <x v="471"/>
      <x v="317"/>
    </i>
    <i>
      <x v="472"/>
      <x v="630"/>
    </i>
    <i>
      <x v="473"/>
      <x v="826"/>
    </i>
    <i>
      <x v="474"/>
      <x v="661"/>
    </i>
    <i>
      <x v="475"/>
      <x v="253"/>
    </i>
    <i>
      <x v="476"/>
      <x v="163"/>
    </i>
    <i>
      <x v="477"/>
      <x v="662"/>
    </i>
    <i>
      <x v="478"/>
      <x v="254"/>
    </i>
    <i>
      <x v="479"/>
      <x v="1158"/>
    </i>
    <i>
      <x v="480"/>
      <x v="1164"/>
    </i>
    <i>
      <x v="481"/>
      <x v="1165"/>
    </i>
    <i>
      <x v="482"/>
      <x v="213"/>
    </i>
    <i>
      <x v="483"/>
      <x v="740"/>
    </i>
    <i>
      <x v="484"/>
      <x v="214"/>
    </i>
    <i>
      <x v="485"/>
      <x v="214"/>
    </i>
    <i>
      <x v="486"/>
      <x v="739"/>
    </i>
    <i>
      <x v="487"/>
      <x v="738"/>
    </i>
    <i>
      <x v="488"/>
      <x v="377"/>
    </i>
    <i>
      <x v="489"/>
      <x v="10"/>
    </i>
    <i>
      <x v="490"/>
      <x v="12"/>
    </i>
    <i>
      <x v="491"/>
      <x v="1078"/>
    </i>
    <i>
      <x v="492"/>
      <x v="13"/>
    </i>
    <i>
      <x v="493"/>
      <x v="161"/>
    </i>
    <i>
      <x v="494"/>
      <x v="718"/>
    </i>
    <i>
      <x v="495"/>
      <x v="1139"/>
    </i>
    <i>
      <x v="496"/>
      <x v="26"/>
    </i>
    <i>
      <x v="497"/>
      <x v="1179"/>
    </i>
    <i>
      <x v="498"/>
      <x v="730"/>
    </i>
    <i>
      <x v="499"/>
      <x v="1180"/>
    </i>
    <i>
      <x v="500"/>
      <x v="206"/>
    </i>
    <i>
      <x v="501"/>
      <x v="1185"/>
    </i>
    <i>
      <x v="502"/>
      <x v="231"/>
    </i>
    <i>
      <x v="503"/>
      <x v="747"/>
    </i>
    <i>
      <x v="504"/>
      <x v="693"/>
    </i>
    <i>
      <x v="505"/>
      <x v="672"/>
    </i>
    <i>
      <x v="506"/>
      <x v="319"/>
    </i>
    <i>
      <x v="507"/>
      <x v="355"/>
    </i>
    <i>
      <x v="508"/>
      <x v="699"/>
    </i>
    <i>
      <x v="509"/>
      <x v="946"/>
    </i>
    <i>
      <x v="510"/>
      <x v="964"/>
    </i>
    <i>
      <x v="511"/>
      <x v="61"/>
    </i>
    <i>
      <x v="512"/>
      <x v="385"/>
    </i>
    <i>
      <x v="513"/>
      <x v="291"/>
    </i>
    <i>
      <x v="514"/>
      <x v="1048"/>
    </i>
    <i>
      <x v="515"/>
      <x v="474"/>
    </i>
    <i>
      <x v="516"/>
      <x v="32"/>
    </i>
    <i>
      <x v="517"/>
      <x v="1085"/>
    </i>
    <i>
      <x v="518"/>
      <x v="969"/>
    </i>
    <i>
      <x v="519"/>
      <x v="156"/>
    </i>
    <i>
      <x v="520"/>
      <x v="1086"/>
    </i>
    <i>
      <x v="521"/>
      <x v="735"/>
    </i>
    <i>
      <x v="522"/>
      <x v="888"/>
    </i>
    <i>
      <x v="523"/>
      <x v="888"/>
    </i>
    <i>
      <x v="524"/>
      <x v="841"/>
    </i>
    <i>
      <x v="525"/>
      <x v="841"/>
    </i>
    <i>
      <x v="526"/>
      <x v="1123"/>
    </i>
    <i>
      <x v="527"/>
      <x v="130"/>
    </i>
    <i>
      <x v="528"/>
      <x v="170"/>
    </i>
    <i>
      <x v="529"/>
      <x v="1124"/>
    </i>
    <i>
      <x v="530"/>
      <x v="858"/>
    </i>
    <i>
      <x v="531"/>
      <x v="736"/>
    </i>
    <i>
      <x v="532"/>
      <x v="448"/>
    </i>
    <i>
      <x v="533"/>
      <x v="553"/>
    </i>
    <i>
      <x v="534"/>
      <x v="1058"/>
    </i>
    <i>
      <x v="535"/>
      <x v="727"/>
    </i>
    <i>
      <x v="536"/>
      <x v="856"/>
    </i>
    <i>
      <x v="537"/>
      <x v="388"/>
    </i>
    <i>
      <x v="538"/>
      <x v="576"/>
    </i>
    <i>
      <x v="539"/>
      <x v="548"/>
    </i>
    <i>
      <x v="540"/>
      <x v="322"/>
    </i>
    <i>
      <x v="541"/>
      <x v="62"/>
    </i>
    <i>
      <x v="542"/>
      <x v="1049"/>
    </i>
    <i>
      <x v="543"/>
      <x v="1065"/>
    </i>
    <i>
      <x v="544"/>
      <x v="100"/>
    </i>
    <i>
      <x v="545"/>
      <x v="17"/>
    </i>
    <i>
      <x v="546"/>
      <x v="137"/>
    </i>
    <i>
      <x v="547"/>
      <x v="987"/>
    </i>
    <i>
      <x v="548"/>
      <x v="1099"/>
    </i>
    <i>
      <x v="549"/>
      <x v="1108"/>
    </i>
    <i>
      <x v="550"/>
      <x v="1098"/>
    </i>
    <i>
      <x v="551"/>
      <x v="876"/>
    </i>
    <i>
      <x v="552"/>
      <x v="877"/>
    </i>
    <i>
      <x v="553"/>
      <x v="653"/>
    </i>
    <i>
      <x v="554"/>
      <x v="878"/>
    </i>
    <i>
      <x v="555"/>
      <x v="1143"/>
    </i>
    <i>
      <x v="556"/>
      <x v="898"/>
    </i>
    <i>
      <x v="557"/>
      <x v="921"/>
    </i>
    <i>
      <x v="558"/>
      <x v="897"/>
    </i>
    <i>
      <x v="559"/>
      <x v="698"/>
    </i>
    <i>
      <x v="560"/>
      <x v="1091"/>
    </i>
    <i>
      <x v="561"/>
      <x v="96"/>
    </i>
    <i>
      <x v="562"/>
      <x v="131"/>
    </i>
    <i>
      <x v="563"/>
      <x v="1140"/>
    </i>
    <i>
      <x v="564"/>
      <x v="49"/>
    </i>
    <i>
      <x v="565"/>
      <x v="367"/>
    </i>
    <i>
      <x v="566"/>
      <x v="367"/>
    </i>
    <i>
      <x v="567"/>
      <x v="1151"/>
    </i>
    <i>
      <x v="568"/>
      <x v="1159"/>
    </i>
    <i>
      <x v="569"/>
      <x v="791"/>
    </i>
    <i>
      <x v="570"/>
      <x v="289"/>
    </i>
    <i>
      <x v="571"/>
      <x v="289"/>
    </i>
    <i>
      <x v="572"/>
      <x v="675"/>
    </i>
    <i>
      <x v="573"/>
      <x v="569"/>
    </i>
    <i>
      <x v="574"/>
      <x v="454"/>
    </i>
    <i>
      <x v="575"/>
      <x v="745"/>
    </i>
    <i>
      <x v="576"/>
      <x v="164"/>
    </i>
    <i>
      <x v="577"/>
      <x v="639"/>
    </i>
    <i>
      <x v="578"/>
      <x v="285"/>
    </i>
    <i>
      <x v="579"/>
      <x v="285"/>
    </i>
    <i>
      <x v="580"/>
      <x v="331"/>
    </i>
    <i>
      <x v="581"/>
      <x v="183"/>
    </i>
    <i>
      <x v="582"/>
      <x v="364"/>
    </i>
    <i>
      <x v="583"/>
      <x v="103"/>
    </i>
    <i>
      <x v="584"/>
      <x v="140"/>
    </i>
    <i r="1">
      <x v="160"/>
    </i>
    <i>
      <x v="585"/>
      <x v="1"/>
    </i>
    <i>
      <x v="586"/>
      <x v="1"/>
    </i>
    <i>
      <x v="587"/>
      <x v="1"/>
    </i>
    <i>
      <x v="588"/>
      <x v="1"/>
    </i>
    <i>
      <x v="589"/>
      <x v="1"/>
    </i>
    <i>
      <x v="590"/>
      <x v="1"/>
    </i>
    <i>
      <x v="591"/>
      <x v="1076"/>
    </i>
    <i>
      <x v="592"/>
      <x v="931"/>
    </i>
    <i>
      <x v="593"/>
      <x v="499"/>
    </i>
    <i>
      <x v="594"/>
      <x v="1013"/>
    </i>
    <i>
      <x v="595"/>
      <x v="583"/>
    </i>
    <i>
      <x v="596"/>
      <x v="201"/>
    </i>
    <i>
      <x v="597"/>
      <x v="1"/>
    </i>
    <i>
      <x v="598"/>
      <x v="11"/>
    </i>
    <i>
      <x v="599"/>
      <x v="1012"/>
    </i>
    <i>
      <x v="600"/>
      <x v="1043"/>
    </i>
    <i>
      <x v="601"/>
      <x v="530"/>
    </i>
    <i>
      <x v="602"/>
      <x v="257"/>
    </i>
    <i>
      <x v="603"/>
      <x v="333"/>
    </i>
    <i>
      <x v="604"/>
      <x v="1009"/>
    </i>
    <i>
      <x v="605"/>
      <x v="634"/>
    </i>
    <i>
      <x v="606"/>
      <x v="66"/>
    </i>
    <i>
      <x v="607"/>
      <x v="825"/>
    </i>
    <i>
      <x v="608"/>
      <x v="588"/>
    </i>
    <i>
      <x v="609"/>
      <x v="1024"/>
    </i>
    <i>
      <x v="610"/>
      <x v="590"/>
    </i>
    <i>
      <x v="611"/>
      <x v="219"/>
    </i>
    <i>
      <x v="612"/>
      <x v="260"/>
    </i>
    <i>
      <x v="613"/>
      <x v="261"/>
    </i>
    <i>
      <x v="614"/>
      <x v="258"/>
    </i>
    <i>
      <x v="615"/>
      <x v="259"/>
    </i>
    <i>
      <x v="616"/>
      <x v="262"/>
    </i>
    <i>
      <x v="617"/>
      <x v="1004"/>
    </i>
    <i>
      <x v="618"/>
      <x v="81"/>
    </i>
    <i>
      <x v="619"/>
      <x v="82"/>
    </i>
    <i>
      <x v="620"/>
      <x v="157"/>
    </i>
    <i>
      <x v="621"/>
      <x v="1176"/>
    </i>
    <i>
      <x v="622"/>
      <x v="830"/>
    </i>
    <i>
      <x v="623"/>
      <x v="316"/>
    </i>
    <i>
      <x v="624"/>
      <x v="284"/>
    </i>
    <i>
      <x v="625"/>
      <x v="985"/>
    </i>
    <i>
      <x v="626"/>
      <x v="6"/>
    </i>
    <i>
      <x v="627"/>
      <x v="70"/>
    </i>
    <i>
      <x v="628"/>
      <x v="993"/>
    </i>
    <i>
      <x v="629"/>
      <x v="358"/>
    </i>
    <i>
      <x v="630"/>
      <x v="1018"/>
    </i>
    <i>
      <x v="631"/>
      <x v="114"/>
    </i>
    <i>
      <x v="632"/>
      <x v="35"/>
    </i>
    <i>
      <x v="633"/>
      <x v="712"/>
    </i>
    <i>
      <x v="634"/>
      <x v="115"/>
    </i>
    <i>
      <x v="635"/>
      <x v="608"/>
    </i>
    <i>
      <x v="636"/>
      <x v="1010"/>
    </i>
    <i>
      <x v="637"/>
      <x v="361"/>
    </i>
    <i>
      <x v="638"/>
      <x v="125"/>
    </i>
    <i>
      <x v="639"/>
      <x v="742"/>
    </i>
    <i>
      <x v="640"/>
      <x v="111"/>
    </i>
    <i>
      <x v="641"/>
      <x v="99"/>
    </i>
    <i>
      <x v="642"/>
      <x v="1113"/>
    </i>
    <i>
      <x v="643"/>
      <x v="1028"/>
    </i>
    <i>
      <x v="644"/>
      <x v="128"/>
    </i>
    <i>
      <x v="645"/>
      <x v="832"/>
    </i>
    <i>
      <x v="646"/>
      <x v="928"/>
    </i>
    <i>
      <x v="647"/>
      <x v="927"/>
    </i>
    <i>
      <x v="648"/>
      <x v="926"/>
    </i>
    <i>
      <x v="649"/>
      <x v="925"/>
    </i>
    <i>
      <x v="650"/>
      <x v="58"/>
    </i>
    <i>
      <x v="651"/>
      <x v="838"/>
    </i>
    <i>
      <x v="652"/>
      <x v="786"/>
    </i>
    <i>
      <x v="653"/>
      <x v="57"/>
    </i>
    <i>
      <x v="654"/>
      <x v="446"/>
    </i>
    <i>
      <x v="655"/>
      <x v="472"/>
    </i>
    <i>
      <x v="656"/>
      <x v="770"/>
    </i>
    <i>
      <x v="657"/>
      <x v="837"/>
    </i>
    <i>
      <x v="658"/>
      <x v="835"/>
    </i>
    <i>
      <x v="659"/>
      <x v="513"/>
    </i>
    <i>
      <x v="660"/>
      <x v="884"/>
    </i>
    <i>
      <x v="661"/>
      <x v="836"/>
    </i>
    <i>
      <x v="662"/>
      <x v="834"/>
    </i>
    <i>
      <x v="663"/>
      <x v="149"/>
    </i>
    <i>
      <x v="664"/>
      <x v="46"/>
    </i>
    <i>
      <x v="665"/>
      <x v="1083"/>
    </i>
    <i>
      <x v="666"/>
      <x v="515"/>
    </i>
    <i>
      <x v="667"/>
      <x v="610"/>
    </i>
    <i>
      <x v="668"/>
      <x v="788"/>
    </i>
    <i>
      <x v="669"/>
      <x v="527"/>
    </i>
    <i>
      <x v="670"/>
      <x v="478"/>
    </i>
    <i>
      <x v="671"/>
      <x v="378"/>
    </i>
    <i>
      <x v="672"/>
      <x v="1"/>
    </i>
    <i>
      <x v="673"/>
      <x v="1153"/>
    </i>
    <i>
      <x v="674"/>
      <x v="1166"/>
    </i>
    <i>
      <x v="675"/>
      <x v="1167"/>
    </i>
    <i>
      <x v="676"/>
      <x v="1168"/>
    </i>
    <i>
      <x v="677"/>
      <x v="1169"/>
    </i>
    <i>
      <x v="678"/>
      <x v="1172"/>
    </i>
    <i>
      <x v="679"/>
      <x v="1171"/>
    </i>
    <i>
      <x v="680"/>
      <x v="1170"/>
    </i>
    <i>
      <x v="681"/>
      <x v="1141"/>
    </i>
    <i>
      <x v="682"/>
      <x v="1142"/>
    </i>
    <i>
      <x v="683"/>
      <x v="1031"/>
    </i>
    <i>
      <x v="684"/>
      <x v="1023"/>
    </i>
    <i>
      <x v="685"/>
      <x v="629"/>
    </i>
    <i>
      <x v="686"/>
      <x v="301"/>
    </i>
    <i>
      <x v="687"/>
      <x v="520"/>
    </i>
    <i>
      <x v="688"/>
      <x v="255"/>
    </i>
    <i>
      <x v="689"/>
      <x v="657"/>
    </i>
    <i>
      <x v="690"/>
      <x v="469"/>
    </i>
    <i>
      <x v="691"/>
      <x v="625"/>
    </i>
    <i>
      <x v="692"/>
      <x v="1181"/>
    </i>
    <i>
      <x v="693"/>
      <x v="227"/>
    </i>
    <i>
      <x v="694"/>
      <x v="67"/>
    </i>
    <i>
      <x v="695"/>
      <x v="1"/>
    </i>
    <i>
      <x v="696"/>
      <x v="500"/>
    </i>
    <i>
      <x v="697"/>
      <x v="623"/>
    </i>
    <i>
      <x v="698"/>
      <x v="1081"/>
    </i>
    <i>
      <x v="699"/>
      <x v="28"/>
    </i>
    <i>
      <x v="700"/>
      <x v="1051"/>
    </i>
    <i>
      <x v="701"/>
      <x v="1062"/>
    </i>
    <i>
      <x v="702"/>
      <x v="1072"/>
    </i>
    <i>
      <x v="703"/>
      <x v="365"/>
    </i>
    <i>
      <x v="704"/>
      <x v="1027"/>
    </i>
    <i>
      <x v="705"/>
      <x v="113"/>
    </i>
    <i>
      <x v="706"/>
      <x v="1017"/>
    </i>
    <i>
      <x v="707"/>
      <x v="129"/>
    </i>
    <i>
      <x v="708"/>
      <x v="765"/>
    </i>
    <i>
      <x v="709"/>
      <x v="384"/>
    </i>
    <i>
      <x v="710"/>
      <x v="75"/>
    </i>
    <i>
      <x v="711"/>
      <x v="1037"/>
    </i>
    <i>
      <x v="712"/>
      <x v="74"/>
    </i>
    <i>
      <x v="713"/>
      <x v="488"/>
    </i>
    <i>
      <x v="714"/>
      <x v="127"/>
    </i>
    <i>
      <x v="715"/>
      <x v="350"/>
    </i>
    <i>
      <x v="716"/>
      <x v="951"/>
    </i>
    <i>
      <x v="717"/>
      <x v="1014"/>
    </i>
    <i>
      <x v="718"/>
      <x v="1080"/>
    </i>
    <i>
      <x v="719"/>
      <x v="370"/>
    </i>
    <i r="1">
      <x v="896"/>
    </i>
    <i>
      <x v="720"/>
      <x v="383"/>
    </i>
    <i r="1">
      <x v="895"/>
    </i>
    <i>
      <x v="721"/>
      <x v="327"/>
    </i>
    <i>
      <x v="722"/>
      <x v="50"/>
    </i>
    <i>
      <x v="723"/>
      <x v="1102"/>
    </i>
    <i>
      <x v="724"/>
      <x v="524"/>
    </i>
    <i>
      <x v="725"/>
      <x/>
    </i>
    <i>
      <x v="726"/>
      <x v="98"/>
    </i>
    <i>
      <x v="727"/>
      <x v="79"/>
    </i>
    <i>
      <x v="728"/>
      <x v="63"/>
    </i>
    <i>
      <x v="729"/>
      <x v="789"/>
    </i>
    <i>
      <x v="730"/>
      <x v="440"/>
    </i>
    <i>
      <x v="731"/>
      <x v="300"/>
    </i>
    <i>
      <x v="732"/>
      <x v="460"/>
    </i>
    <i>
      <x v="733"/>
      <x v="439"/>
    </i>
    <i>
      <x v="734"/>
      <x v="221"/>
    </i>
    <i>
      <x v="735"/>
      <x v="828"/>
    </i>
    <i>
      <x v="736"/>
      <x v="673"/>
    </i>
    <i>
      <x v="737"/>
      <x v="210"/>
    </i>
    <i>
      <x v="738"/>
      <x v="881"/>
    </i>
    <i>
      <x v="739"/>
      <x v="1183"/>
    </i>
    <i>
      <x v="740"/>
      <x v="34"/>
    </i>
    <i>
      <x v="741"/>
      <x v="84"/>
    </i>
    <i>
      <x v="742"/>
      <x v="449"/>
    </i>
    <i>
      <x v="743"/>
      <x v="24"/>
    </i>
    <i>
      <x v="744"/>
      <x v="754"/>
    </i>
    <i>
      <x v="745"/>
      <x v="759"/>
    </i>
    <i>
      <x v="746"/>
      <x v="753"/>
    </i>
    <i>
      <x v="747"/>
      <x v="298"/>
    </i>
    <i>
      <x v="748"/>
      <x v="991"/>
    </i>
    <i>
      <x v="749"/>
      <x v="15"/>
    </i>
    <i>
      <x v="750"/>
      <x v="447"/>
    </i>
    <i>
      <x v="751"/>
      <x v="217"/>
    </i>
    <i>
      <x v="752"/>
      <x v="398"/>
    </i>
    <i>
      <x v="753"/>
      <x v="218"/>
    </i>
    <i>
      <x v="754"/>
      <x v="447"/>
    </i>
    <i>
      <x v="755"/>
      <x v="665"/>
    </i>
    <i>
      <x v="756"/>
      <x v="418"/>
    </i>
    <i>
      <x v="757"/>
      <x v="175"/>
    </i>
    <i>
      <x v="758"/>
      <x v="178"/>
    </i>
    <i>
      <x v="759"/>
      <x v="176"/>
    </i>
    <i>
      <x v="760"/>
      <x v="177"/>
    </i>
    <i>
      <x v="761"/>
      <x v="887"/>
    </i>
    <i>
      <x v="762"/>
      <x v="985"/>
    </i>
    <i>
      <x v="763"/>
      <x v="1127"/>
    </i>
    <i>
      <x v="764"/>
      <x v="413"/>
    </i>
    <i>
      <x v="765"/>
      <x v="787"/>
    </i>
    <i>
      <x v="766"/>
      <x v="1094"/>
    </i>
    <i>
      <x v="767"/>
      <x v="746"/>
    </i>
    <i>
      <x v="768"/>
      <x v="174"/>
    </i>
    <i>
      <x v="769"/>
      <x v="1110"/>
    </i>
    <i>
      <x v="770"/>
      <x v="1107"/>
    </i>
    <i>
      <x v="771"/>
      <x v="1097"/>
    </i>
    <i>
      <x v="772"/>
      <x v="97"/>
    </i>
    <i>
      <x v="773"/>
      <x v="132"/>
    </i>
    <i>
      <x v="774"/>
      <x v="688"/>
    </i>
    <i>
      <x v="775"/>
      <x v="932"/>
    </i>
    <i>
      <x v="776"/>
      <x v="909"/>
    </i>
    <i>
      <x v="777"/>
      <x v="774"/>
    </i>
    <i>
      <x v="778"/>
      <x v="900"/>
    </i>
    <i>
      <x v="779"/>
      <x v="933"/>
    </i>
    <i>
      <x v="780"/>
      <x v="934"/>
    </i>
    <i>
      <x v="781"/>
      <x v="775"/>
    </i>
    <i>
      <x v="782"/>
      <x v="901"/>
    </i>
    <i>
      <x v="783"/>
      <x v="942"/>
    </i>
    <i>
      <x v="784"/>
      <x v="935"/>
    </i>
    <i>
      <x v="785"/>
      <x v="784"/>
    </i>
    <i>
      <x v="786"/>
      <x v="902"/>
    </i>
    <i>
      <x v="787"/>
      <x v="399"/>
    </i>
    <i>
      <x v="788"/>
      <x v="256"/>
    </i>
    <i>
      <x v="789"/>
      <x v="557"/>
    </i>
    <i>
      <x v="790"/>
      <x v="401"/>
    </i>
    <i>
      <x v="791"/>
      <x v="400"/>
    </i>
    <i>
      <x v="792"/>
      <x v="1089"/>
    </i>
    <i>
      <x v="793"/>
      <x v="610"/>
    </i>
    <i>
      <x v="794"/>
      <x v="309"/>
    </i>
    <i>
      <x v="795"/>
      <x v="498"/>
    </i>
    <i>
      <x v="796"/>
      <x v="930"/>
    </i>
    <i>
      <x v="797"/>
      <x v="142"/>
    </i>
    <i>
      <x v="798"/>
      <x v="458"/>
    </i>
    <i>
      <x v="799"/>
      <x v="542"/>
    </i>
    <i>
      <x v="800"/>
      <x v="1079"/>
    </i>
    <i>
      <x v="801"/>
      <x v="652"/>
    </i>
    <i>
      <x v="802"/>
      <x v="533"/>
    </i>
    <i>
      <x v="803"/>
      <x v="202"/>
    </i>
    <i>
      <x v="804"/>
      <x v="238"/>
    </i>
    <i>
      <x v="805"/>
      <x v="207"/>
    </i>
    <i>
      <x v="806"/>
      <x v="290"/>
    </i>
    <i>
      <x v="807"/>
      <x v="209"/>
    </i>
    <i>
      <x v="808"/>
      <x v="729"/>
    </i>
    <i>
      <x v="809"/>
      <x v="395"/>
    </i>
    <i>
      <x v="810"/>
      <x v="1125"/>
    </i>
    <i>
      <x v="811"/>
      <x v="38"/>
    </i>
    <i>
      <x v="812"/>
      <x v="959"/>
    </i>
    <i>
      <x v="813"/>
      <x v="312"/>
    </i>
    <i>
      <x v="814"/>
      <x v="523"/>
    </i>
    <i>
      <x v="815"/>
      <x v="709"/>
    </i>
    <i>
      <x v="816"/>
      <x v="363"/>
    </i>
    <i>
      <x v="817"/>
      <x v="526"/>
    </i>
    <i>
      <x v="818"/>
      <x v="1"/>
    </i>
    <i>
      <x v="819"/>
      <x v="456"/>
    </i>
    <i>
      <x v="820"/>
      <x v="119"/>
    </i>
    <i r="1">
      <x v="396"/>
    </i>
    <i>
      <x v="821"/>
      <x v="104"/>
    </i>
    <i>
      <x v="822"/>
      <x v="751"/>
    </i>
    <i>
      <x v="823"/>
      <x v="792"/>
    </i>
    <i>
      <x v="824"/>
      <x v="1039"/>
    </i>
    <i>
      <x v="825"/>
      <x v="640"/>
    </i>
    <i>
      <x v="826"/>
      <x v="695"/>
    </i>
    <i>
      <x v="827"/>
      <x v="288"/>
    </i>
    <i>
      <x v="828"/>
      <x v="360"/>
    </i>
    <i>
      <x v="829"/>
      <x v="429"/>
    </i>
    <i>
      <x v="830"/>
      <x v="39"/>
    </i>
    <i>
      <x v="831"/>
      <x v="279"/>
    </i>
    <i>
      <x v="832"/>
      <x v="41"/>
    </i>
    <i>
      <x v="833"/>
      <x v="53"/>
    </i>
    <i>
      <x v="834"/>
      <x v="278"/>
    </i>
    <i>
      <x v="835"/>
      <x v="40"/>
    </i>
    <i>
      <x v="836"/>
      <x v="281"/>
    </i>
    <i>
      <x v="837"/>
      <x v="245"/>
    </i>
    <i>
      <x v="838"/>
      <x v="80"/>
    </i>
    <i>
      <x v="839"/>
      <x v="519"/>
    </i>
    <i>
      <x v="840"/>
      <x v="54"/>
    </i>
    <i>
      <x v="841"/>
      <x v="280"/>
    </i>
    <i>
      <x v="842"/>
      <x v="244"/>
    </i>
    <i>
      <x v="843"/>
      <x v="243"/>
    </i>
    <i>
      <x v="844"/>
      <x v="242"/>
    </i>
    <i>
      <x v="845"/>
      <x v="788"/>
    </i>
    <i>
      <x v="846"/>
      <x v="1101"/>
    </i>
    <i>
      <x v="847"/>
      <x v="318"/>
    </i>
    <i>
      <x v="848"/>
      <x v="592"/>
    </i>
    <i>
      <x v="849"/>
      <x v="203"/>
    </i>
    <i>
      <x v="850"/>
      <x v="36"/>
    </i>
    <i>
      <x v="851"/>
      <x v="528"/>
    </i>
    <i>
      <x v="852"/>
      <x v="65"/>
    </i>
    <i>
      <x v="853"/>
      <x v="1145"/>
    </i>
    <i>
      <x v="854"/>
      <x v="1000"/>
    </i>
    <i>
      <x v="855"/>
      <x v="723"/>
    </i>
    <i>
      <x v="856"/>
      <x v="717"/>
    </i>
    <i>
      <x v="857"/>
      <x v="1052"/>
    </i>
    <i>
      <x v="858"/>
      <x v="1007"/>
    </i>
    <i>
      <x v="859"/>
      <x v="1006"/>
    </i>
    <i>
      <x v="860"/>
      <x v="89"/>
    </i>
    <i>
      <x v="861"/>
      <x v="59"/>
    </i>
    <i>
      <x v="862"/>
      <x v="88"/>
    </i>
    <i>
      <x v="863"/>
      <x v="83"/>
    </i>
    <i>
      <x v="864"/>
      <x v="71"/>
    </i>
    <i>
      <x v="865"/>
      <x v="148"/>
    </i>
    <i>
      <x v="866"/>
      <x v="60"/>
    </i>
    <i>
      <x v="867"/>
      <x v="29"/>
    </i>
    <i>
      <x v="868"/>
      <x v="208"/>
    </i>
    <i>
      <x v="869"/>
      <x v="134"/>
    </i>
    <i>
      <x v="870"/>
      <x v="64"/>
    </i>
    <i>
      <x v="871"/>
      <x v="1059"/>
    </i>
    <i>
      <x v="872"/>
      <x v="91"/>
    </i>
    <i>
      <x v="873"/>
      <x v="394"/>
    </i>
    <i>
      <x v="874"/>
      <x v="1128"/>
    </i>
    <i>
      <x v="875"/>
      <x v="3"/>
    </i>
    <i>
      <x v="876"/>
      <x v="650"/>
    </i>
    <i>
      <x v="877"/>
      <x v="324"/>
    </i>
    <i>
      <x v="878"/>
      <x v="5"/>
    </i>
    <i>
      <x v="879"/>
      <x v="1055"/>
    </i>
    <i>
      <x v="880"/>
      <x v="135"/>
    </i>
    <i>
      <x v="881"/>
      <x v="1001"/>
    </i>
    <i>
      <x v="882"/>
      <x v="1011"/>
    </i>
    <i>
      <x v="883"/>
      <x v="484"/>
    </i>
    <i>
      <x v="884"/>
      <x v="282"/>
    </i>
    <i>
      <x v="885"/>
      <x v="85"/>
    </i>
    <i>
      <x v="886"/>
      <x v="86"/>
    </i>
    <i>
      <x v="887"/>
      <x v="710"/>
    </i>
    <i>
      <x v="888"/>
      <x v="544"/>
    </i>
    <i>
      <x v="889"/>
      <x v="328"/>
    </i>
    <i>
      <x v="890"/>
      <x v="544"/>
    </i>
    <i>
      <x v="891"/>
      <x v="220"/>
    </i>
    <i>
      <x v="892"/>
      <x v="534"/>
    </i>
    <i>
      <x v="893"/>
      <x v="1038"/>
    </i>
    <i>
      <x v="894"/>
      <x v="1186"/>
    </i>
    <i>
      <x v="895"/>
      <x v="1067"/>
    </i>
    <i>
      <x v="896"/>
      <x v="1045"/>
    </i>
    <i>
      <x v="897"/>
      <x v="645"/>
    </i>
    <i>
      <x v="898"/>
      <x v="345"/>
    </i>
    <i>
      <x v="899"/>
      <x v="1093"/>
    </i>
    <i>
      <x v="900"/>
      <x v="362"/>
    </i>
    <i>
      <x v="901"/>
      <x v="362"/>
    </i>
    <i>
      <x v="902"/>
      <x v="465"/>
    </i>
    <i>
      <x v="903"/>
      <x v="494"/>
    </i>
    <i>
      <x v="904"/>
      <x v="575"/>
    </i>
    <i>
      <x v="905"/>
      <x v="150"/>
    </i>
    <i>
      <x v="906"/>
      <x v="961"/>
    </i>
    <i>
      <x v="907"/>
      <x v="577"/>
    </i>
    <i>
      <x v="908"/>
      <x v="225"/>
    </i>
    <i>
      <x v="909"/>
      <x v="1002"/>
    </i>
    <i>
      <x v="910"/>
      <x v="1047"/>
    </i>
    <i>
      <x v="911"/>
      <x v="1060"/>
    </i>
    <i>
      <x v="912"/>
      <x v="87"/>
    </i>
    <i>
      <x v="913"/>
      <x v="918"/>
    </i>
    <i>
      <x v="914"/>
      <x v="147"/>
    </i>
    <i>
      <x v="915"/>
      <x v="1056"/>
    </i>
    <i>
      <x v="916"/>
      <x v="9"/>
    </i>
    <i>
      <x v="917"/>
      <x v="8"/>
    </i>
    <i>
      <x v="918"/>
      <x v="493"/>
    </i>
    <i>
      <x v="919"/>
      <x v="777"/>
    </i>
    <i>
      <x v="920"/>
      <x v="781"/>
    </i>
    <i>
      <x v="921"/>
      <x v="451"/>
    </i>
    <i>
      <x v="922"/>
      <x v="376"/>
    </i>
    <i>
      <x v="923"/>
      <x v="741"/>
    </i>
    <i>
      <x v="924"/>
      <x v="441"/>
    </i>
    <i>
      <x v="925"/>
      <x v="687"/>
    </i>
    <i>
      <x v="926"/>
      <x v="478"/>
    </i>
    <i>
      <x v="927"/>
      <x v="687"/>
    </i>
    <i>
      <x v="928"/>
      <x v="540"/>
    </i>
    <i>
      <x v="929"/>
      <x v="351"/>
    </i>
    <i>
      <x v="930"/>
      <x v="1182"/>
    </i>
    <i>
      <x v="931"/>
      <x v="1115"/>
    </i>
    <i>
      <x v="932"/>
      <x v="204"/>
    </i>
    <i>
      <x v="933"/>
      <x v="726"/>
    </i>
    <i>
      <x v="934"/>
      <x v="463"/>
    </i>
    <i>
      <x v="935"/>
      <x v="461"/>
    </i>
    <i>
      <x v="936"/>
      <x v="1187"/>
    </i>
    <i>
      <x v="937"/>
      <x v="223"/>
    </i>
    <i>
      <x v="938"/>
      <x v="42"/>
    </i>
    <i>
      <x v="939"/>
      <x v="1042"/>
    </i>
    <i>
      <x v="940"/>
      <x v="1120"/>
    </i>
    <i>
      <x v="941"/>
      <x v="1121"/>
    </i>
    <i>
      <x v="942"/>
      <x v="158"/>
    </i>
    <i>
      <x v="943"/>
      <x v="1"/>
    </i>
    <i>
      <x v="944"/>
      <x v="1"/>
    </i>
    <i>
      <x v="945"/>
      <x v="1"/>
    </i>
    <i>
      <x v="946"/>
      <x v="1"/>
    </i>
    <i>
      <x v="947"/>
      <x v="1"/>
    </i>
    <i>
      <x v="948"/>
      <x v="1"/>
    </i>
    <i>
      <x v="949"/>
      <x v="1"/>
    </i>
    <i>
      <x v="950"/>
      <x v="1177"/>
    </i>
    <i>
      <x v="951"/>
      <x v="249"/>
    </i>
    <i>
      <x v="952"/>
      <x v="443"/>
    </i>
    <i>
      <x v="953"/>
      <x v="230"/>
    </i>
    <i>
      <x v="954"/>
      <x v="466"/>
    </i>
    <i>
      <x v="955"/>
      <x v="556"/>
    </i>
    <i>
      <x v="956"/>
      <x v="713"/>
    </i>
    <i>
      <x v="957"/>
      <x v="714"/>
    </i>
    <i>
      <x v="958"/>
      <x v="1"/>
    </i>
    <i>
      <x v="959"/>
      <x v="462"/>
    </i>
    <i>
      <x v="960"/>
      <x v="1"/>
    </i>
    <i>
      <x v="961"/>
      <x v="724"/>
    </i>
    <i>
      <x v="962"/>
      <x v="1103"/>
    </i>
    <i>
      <x v="963"/>
      <x v="690"/>
    </i>
    <i>
      <x v="964"/>
      <x v="120"/>
    </i>
    <i>
      <x v="965"/>
      <x v="509"/>
    </i>
    <i>
      <x v="966"/>
      <x v="109"/>
    </i>
    <i>
      <x v="967"/>
      <x v="93"/>
    </i>
    <i>
      <x v="968"/>
      <x v="1104"/>
    </i>
    <i>
      <x v="969"/>
      <x v="1"/>
    </i>
    <i>
      <x v="970"/>
      <x v="1"/>
    </i>
    <i>
      <x v="971"/>
      <x v="545"/>
    </i>
    <i>
      <x v="972"/>
      <x v="337"/>
    </i>
    <i>
      <x v="973"/>
      <x v="116"/>
    </i>
    <i r="1">
      <x v="338"/>
    </i>
    <i>
      <x v="974"/>
      <x v="983"/>
    </i>
    <i>
      <x v="975"/>
      <x v="475"/>
    </i>
    <i>
      <x v="976"/>
      <x v="476"/>
    </i>
    <i>
      <x v="977"/>
      <x v="475"/>
    </i>
    <i>
      <x v="978"/>
      <x v="480"/>
    </i>
    <i>
      <x v="979"/>
      <x v="480"/>
    </i>
    <i>
      <x v="980"/>
      <x v="162"/>
    </i>
    <i>
      <x v="981"/>
      <x v="508"/>
    </i>
    <i>
      <x v="982"/>
      <x v="403"/>
    </i>
    <i>
      <x v="983"/>
      <x v="268"/>
    </i>
    <i>
      <x v="984"/>
      <x v="275"/>
    </i>
    <i>
      <x v="985"/>
      <x v="267"/>
    </i>
    <i>
      <x v="986"/>
      <x v="274"/>
    </i>
    <i>
      <x v="987"/>
      <x v="277"/>
    </i>
    <i>
      <x v="988"/>
      <x v="276"/>
    </i>
    <i>
      <x v="989"/>
      <x v="265"/>
    </i>
    <i>
      <x v="990"/>
      <x v="273"/>
    </i>
    <i>
      <x v="991"/>
      <x v="264"/>
    </i>
    <i>
      <x v="992"/>
      <x v="266"/>
    </i>
    <i>
      <x v="993"/>
      <x v="272"/>
    </i>
    <i>
      <x v="994"/>
      <x v="271"/>
    </i>
    <i>
      <x v="995"/>
      <x v="263"/>
    </i>
    <i>
      <x v="996"/>
      <x v="270"/>
    </i>
    <i>
      <x v="997"/>
      <x v="269"/>
    </i>
    <i>
      <x v="998"/>
      <x v="981"/>
    </i>
    <i>
      <x v="999"/>
      <x v="136"/>
    </i>
    <i>
      <x v="1000"/>
      <x v="1040"/>
    </i>
    <i>
      <x v="1001"/>
      <x v="139"/>
    </i>
    <i>
      <x v="1002"/>
      <x v="330"/>
    </i>
    <i>
      <x v="1003"/>
      <x v="387"/>
    </i>
    <i>
      <x v="1004"/>
      <x v="151"/>
    </i>
    <i>
      <x v="1005"/>
      <x v="152"/>
    </i>
    <i>
      <x v="1006"/>
      <x v="432"/>
    </i>
    <i>
      <x v="1007"/>
      <x v="473"/>
    </i>
    <i>
      <x v="1008"/>
      <x v="644"/>
    </i>
    <i>
      <x v="1009"/>
      <x v="511"/>
    </i>
    <i>
      <x v="1010"/>
      <x v="535"/>
    </i>
    <i>
      <x v="1011"/>
      <x v="412"/>
    </i>
    <i>
      <x v="1012"/>
      <x v="348"/>
    </i>
    <i>
      <x v="1013"/>
      <x v="697"/>
    </i>
    <i>
      <x v="1014"/>
      <x v="744"/>
    </i>
    <i>
      <x v="1015"/>
      <x v="538"/>
    </i>
    <i>
      <x v="1016"/>
      <x v="517"/>
    </i>
    <i>
      <x v="1017"/>
      <x v="518"/>
    </i>
    <i>
      <x v="1018"/>
      <x v="609"/>
    </i>
    <i>
      <x v="1019"/>
      <x v="516"/>
    </i>
    <i>
      <x v="1020"/>
      <x v="725"/>
    </i>
    <i>
      <x v="1021"/>
      <x v="531"/>
    </i>
    <i>
      <x v="1022"/>
      <x v="514"/>
    </i>
    <i>
      <x v="1023"/>
      <x v="512"/>
    </i>
    <i>
      <x v="1024"/>
      <x v="241"/>
    </i>
    <i>
      <x v="1025"/>
      <x v="411"/>
    </i>
    <i>
      <x v="1026"/>
      <x v="107"/>
    </i>
    <i>
      <x v="1027"/>
      <x v="540"/>
    </i>
    <i>
      <x v="1028"/>
      <x v="576"/>
    </i>
    <i>
      <x v="1029"/>
      <x v="315"/>
    </i>
    <i>
      <x v="1030"/>
      <x v="540"/>
    </i>
    <i>
      <x v="1031"/>
      <x v="232"/>
    </i>
    <i>
      <x v="1032"/>
      <x v="435"/>
    </i>
    <i>
      <x v="1033"/>
      <x v="471"/>
    </i>
    <i>
      <x v="1034"/>
      <x v="445"/>
    </i>
    <i>
      <x v="1035"/>
      <x v="1008"/>
    </i>
    <i>
      <x v="1036"/>
      <x v="45"/>
    </i>
    <i>
      <x v="1037"/>
      <x v="766"/>
    </i>
    <i>
      <x v="1038"/>
      <x v="433"/>
    </i>
    <i>
      <x v="1039"/>
      <x v="720"/>
    </i>
    <i>
      <x v="1040"/>
      <x v="410"/>
    </i>
    <i>
      <x v="1041"/>
      <x v="1082"/>
    </i>
    <i>
      <x v="1042"/>
      <x v="407"/>
    </i>
    <i>
      <x v="1043"/>
      <x v="894"/>
    </i>
    <i>
      <x v="1044"/>
      <x v="1122"/>
    </i>
    <i>
      <x v="1045"/>
      <x v="453"/>
    </i>
    <i>
      <x v="1046"/>
      <x v="27"/>
    </i>
    <i>
      <x v="1047"/>
      <x v="464"/>
    </i>
    <i>
      <x v="1048"/>
      <x v="892"/>
    </i>
    <i>
      <x v="1049"/>
      <x v="1144"/>
    </i>
    <i>
      <x v="1050"/>
      <x v="892"/>
    </i>
    <i>
      <x v="1051"/>
      <x v="976"/>
    </i>
    <i>
      <x v="1052"/>
      <x v="978"/>
    </i>
    <i>
      <x v="1053"/>
      <x v="975"/>
    </i>
    <i>
      <x v="1054"/>
      <x v="977"/>
    </i>
    <i>
      <x v="1055"/>
      <x v="891"/>
    </i>
    <i>
      <x v="1056"/>
      <x v="2"/>
    </i>
    <i>
      <x v="1057"/>
      <x v="974"/>
    </i>
    <i>
      <x v="1058"/>
      <x v="369"/>
    </i>
    <i>
      <x v="1059"/>
      <x v="25"/>
    </i>
    <i>
      <x v="1060"/>
      <x v="696"/>
    </i>
    <i>
      <x v="1061"/>
      <x v="947"/>
    </i>
    <i>
      <x v="1062"/>
      <x v="756"/>
    </i>
    <i>
      <x v="1063"/>
      <x v="760"/>
    </i>
    <i>
      <x v="1064"/>
      <x v="755"/>
    </i>
    <i>
      <x v="1065"/>
      <x v="758"/>
    </i>
    <i>
      <x v="1066"/>
      <x v="757"/>
    </i>
    <i>
      <x v="1067"/>
      <x v="349"/>
    </i>
    <i>
      <x v="1068"/>
      <x v="659"/>
    </i>
    <i>
      <x v="1069"/>
      <x v="430"/>
    </i>
    <i>
      <x v="1070"/>
      <x v="664"/>
    </i>
    <i>
      <x v="1071"/>
      <x v="873"/>
    </i>
    <i>
      <x v="1072"/>
      <x v="692"/>
    </i>
    <i>
      <x v="1073"/>
      <x v="874"/>
    </i>
    <i>
      <x v="1074"/>
      <x v="943"/>
    </i>
    <i>
      <x v="1075"/>
      <x v="389"/>
    </i>
    <i>
      <x v="1076"/>
      <x v="944"/>
    </i>
    <i>
      <x v="1077"/>
      <x v="422"/>
    </i>
    <i>
      <x v="1078"/>
      <x v="72"/>
    </i>
    <i>
      <x v="1079"/>
      <x v="366"/>
    </i>
    <i>
      <x v="1080"/>
      <x v="372"/>
    </i>
    <i>
      <x v="1081"/>
      <x v="882"/>
    </i>
    <i>
      <x v="1082"/>
      <x v="862"/>
    </i>
    <i>
      <x v="1083"/>
      <x v="863"/>
    </i>
    <i>
      <x v="1084"/>
      <x v="529"/>
    </i>
    <i>
      <x v="1085"/>
      <x v="715"/>
    </i>
    <i>
      <x v="1086"/>
      <x v="106"/>
    </i>
    <i>
      <x v="1087"/>
      <x v="734"/>
    </i>
    <i>
      <x v="1088"/>
      <x v="455"/>
    </i>
    <i>
      <x v="1089"/>
      <x v="1114"/>
    </i>
    <i>
      <x v="1090"/>
      <x v="347"/>
    </i>
    <i>
      <x v="1091"/>
      <x v="393"/>
    </i>
    <i>
      <x v="1092"/>
      <x v="768"/>
    </i>
    <i>
      <x v="1093"/>
      <x v="1053"/>
    </i>
    <i>
      <x v="1094"/>
      <x v="341"/>
    </i>
    <i>
      <x v="1095"/>
      <x v="1054"/>
    </i>
    <i>
      <x v="1096"/>
      <x v="314"/>
    </i>
    <i>
      <x v="1097"/>
      <x v="558"/>
    </i>
    <i>
      <x v="1098"/>
      <x v="381"/>
    </i>
    <i>
      <x v="1099"/>
      <x v="341"/>
    </i>
    <i>
      <x v="1100"/>
      <x v="839"/>
    </i>
    <i>
      <x v="1101"/>
      <x v="532"/>
    </i>
    <i>
      <x v="1102"/>
      <x v="1022"/>
    </i>
    <i>
      <x v="1103"/>
      <x v="1021"/>
    </i>
    <i>
      <x v="1104"/>
      <x v="420"/>
    </i>
    <i>
      <x v="1105"/>
      <x v="419"/>
    </i>
    <i>
      <x v="1106"/>
      <x v="172"/>
    </i>
    <i>
      <x v="1107"/>
      <x v="4"/>
    </i>
    <i>
      <x v="1108"/>
      <x v="69"/>
    </i>
    <i>
      <x v="1109"/>
      <x v="416"/>
    </i>
    <i>
      <x v="1110"/>
      <x v="481"/>
    </i>
    <i>
      <x v="1111"/>
      <x v="481"/>
    </i>
    <i>
      <x v="1112"/>
      <x v="554"/>
    </i>
    <i>
      <x v="1113"/>
      <x v="90"/>
    </i>
    <i>
      <x v="1114"/>
      <x v="482"/>
    </i>
    <i>
      <x v="1115"/>
      <x v="1033"/>
    </i>
    <i>
      <x v="1116"/>
      <x v="296"/>
    </i>
    <i>
      <x v="1117"/>
      <x v="570"/>
    </i>
    <i>
      <x v="1118"/>
      <x v="315"/>
    </i>
    <i>
      <x v="1119"/>
      <x v="391"/>
    </i>
    <i>
      <x v="1120"/>
      <x v="840"/>
    </i>
    <i>
      <x v="1121"/>
      <x v="1136"/>
    </i>
    <i>
      <x v="1122"/>
      <x v="524"/>
    </i>
    <i>
      <x v="1123"/>
      <x v="1057"/>
    </i>
    <i>
      <x v="1124"/>
      <x v="7"/>
    </i>
    <i>
      <x v="1125"/>
      <x v="182"/>
    </i>
    <i>
      <x v="1126"/>
      <x v="414"/>
    </i>
    <i>
      <x v="1127"/>
      <x v="1130"/>
    </i>
    <i>
      <x v="1128"/>
      <x v="431"/>
    </i>
    <i>
      <x v="1129"/>
      <x v="287"/>
    </i>
    <i>
      <x v="1130"/>
      <x v="237"/>
    </i>
    <i>
      <x v="1131"/>
      <x v="1174"/>
    </i>
    <i>
      <x v="1132"/>
      <x v="236"/>
    </i>
    <i>
      <x v="1133"/>
      <x v="917"/>
    </i>
    <i>
      <x v="1134"/>
      <x v="215"/>
    </i>
    <i>
      <x v="1135"/>
      <x v="916"/>
    </i>
    <i>
      <x v="1136"/>
      <x v="78"/>
    </i>
    <i>
      <x v="1137"/>
      <x v="415"/>
    </i>
    <i>
      <x v="1138"/>
      <x v="1184"/>
    </i>
    <i>
      <x v="1139"/>
      <x v="1146"/>
    </i>
    <i>
      <x v="1140"/>
      <x v="890"/>
    </i>
    <i>
      <x v="1141"/>
      <x v="417"/>
    </i>
    <i>
      <x v="1142"/>
      <x v="1129"/>
    </i>
    <i>
      <x v="1143"/>
      <x v="591"/>
    </i>
    <i>
      <x v="1144"/>
      <x v="1131"/>
    </i>
    <i>
      <x v="1145"/>
      <x v="1132"/>
    </i>
    <i>
      <x v="1146"/>
      <x v="490"/>
    </i>
    <i>
      <x v="1147"/>
      <x v="168"/>
    </i>
    <i>
      <x v="1148"/>
      <x v="613"/>
    </i>
    <i>
      <x v="1149"/>
      <x v="359"/>
    </i>
    <i>
      <x v="1150"/>
      <x v="578"/>
    </i>
    <i>
      <x v="1151"/>
      <x v="386"/>
    </i>
    <i>
      <x v="1152"/>
      <x v="972"/>
    </i>
    <i>
      <x v="1153"/>
      <x v="1173"/>
    </i>
    <i>
      <x v="1154"/>
      <x v="323"/>
    </i>
    <i>
      <x v="1155"/>
      <x v="406"/>
    </i>
    <i>
      <x v="1156"/>
      <x v="356"/>
    </i>
    <i>
      <x v="1157"/>
      <x v="468"/>
    </i>
    <i>
      <x v="1158"/>
      <x v="547"/>
    </i>
    <i>
      <x v="1159"/>
      <x v="566"/>
    </i>
    <i>
      <x v="1160"/>
      <x v="960"/>
    </i>
    <i>
      <x v="1161"/>
      <x v="616"/>
    </i>
    <i>
      <x v="1162"/>
      <x v="1030"/>
    </i>
    <i>
      <x v="1163"/>
      <x v="737"/>
    </i>
    <i>
      <x v="1164"/>
      <x v="567"/>
    </i>
    <i>
      <x v="1165"/>
      <x v="565"/>
    </i>
    <i>
      <x v="1166"/>
      <x v="450"/>
    </i>
    <i>
      <x v="1167"/>
      <x v="1"/>
    </i>
    <i>
      <x v="1168"/>
      <x v="568"/>
    </i>
    <i>
      <x v="1169"/>
      <x v="408"/>
    </i>
    <i>
      <x v="1170"/>
      <x v="1"/>
    </i>
    <i>
      <x v="1171"/>
      <x v="357"/>
    </i>
    <i>
      <x v="1172"/>
      <x v="1"/>
    </i>
    <i>
      <x v="1173"/>
      <x v="329"/>
    </i>
    <i>
      <x v="1174"/>
      <x v="123"/>
    </i>
    <i>
      <x v="1175"/>
      <x v="117"/>
    </i>
    <i r="1">
      <x v="503"/>
    </i>
    <i>
      <x v="1176"/>
      <x v="110"/>
    </i>
    <i>
      <x v="1177"/>
      <x v="689"/>
    </i>
    <i>
      <x v="1178"/>
      <x v="105"/>
    </i>
    <i>
      <x v="1179"/>
      <x v="392"/>
    </i>
    <i>
      <x v="1180"/>
      <x v="706"/>
    </i>
    <i>
      <x v="1181"/>
      <x v="517"/>
    </i>
    <i>
      <x v="1182"/>
      <x v="441"/>
    </i>
    <i>
      <x v="1183"/>
      <x v="402"/>
    </i>
    <i>
      <x v="1184"/>
      <x v="461"/>
    </i>
    <i>
      <x v="1185"/>
      <x v="293"/>
    </i>
    <i>
      <x v="1186"/>
      <x v="542"/>
    </i>
    <i>
      <x v="1187"/>
      <x v="239"/>
    </i>
    <i>
      <x v="1188"/>
      <x v="829"/>
    </i>
    <i>
      <x v="1189"/>
      <x v="694"/>
    </i>
    <i>
      <x v="1190"/>
      <x v="1029"/>
    </i>
    <i>
      <x v="1191"/>
      <x v="551"/>
    </i>
    <i>
      <x v="1192"/>
      <x v="205"/>
    </i>
    <i>
      <x v="1193"/>
      <x v="30"/>
    </i>
    <i>
      <x v="1194"/>
      <x v="968"/>
    </i>
    <i>
      <x v="1195"/>
      <x v="1109"/>
    </i>
    <i>
      <x v="1196"/>
      <x v="1106"/>
    </i>
    <i>
      <x v="1197"/>
      <x v="1096"/>
    </i>
    <i>
      <x v="1198"/>
      <x v="1003"/>
    </i>
    <i>
      <x v="1199"/>
      <x v="1050"/>
    </i>
    <i>
      <x v="1200"/>
      <x v="708"/>
    </i>
    <i>
      <x v="1201"/>
      <x v="716"/>
    </i>
    <i>
      <x v="1202"/>
      <x v="1"/>
    </i>
    <i>
      <x v="1203"/>
      <x v="950"/>
    </i>
    <i>
      <x v="1204"/>
      <x v="642"/>
    </i>
    <i>
      <x v="1205"/>
      <x v="1"/>
    </i>
    <i>
      <x v="1206"/>
      <x v="1015"/>
    </i>
    <i>
      <x v="1207"/>
      <x v="525"/>
    </i>
    <i>
      <x v="1208"/>
      <x v="371"/>
    </i>
    <i>
      <x v="1209"/>
      <x v="728"/>
    </i>
    <i>
      <x v="1210"/>
      <x v="1"/>
    </i>
    <i>
      <x v="1211"/>
      <x v="1"/>
    </i>
    <i>
      <x v="1212"/>
      <x v="1084"/>
    </i>
    <i>
      <x v="1213"/>
      <x v="368"/>
    </i>
    <i>
      <x v="1214"/>
      <x v="691"/>
    </i>
    <i>
      <x v="1215"/>
      <x v="171"/>
    </i>
    <i>
      <x v="1216"/>
      <x v="292"/>
    </i>
    <i>
      <x v="1217"/>
      <x v="444"/>
    </i>
    <i>
      <x v="1218"/>
      <x v="321"/>
    </i>
    <i>
      <x v="1219"/>
      <x v="749"/>
    </i>
    <i>
      <x v="1220"/>
      <x v="579"/>
    </i>
    <i>
      <x v="1221"/>
      <x v="126"/>
    </i>
    <i>
      <x v="1222"/>
      <x v="374"/>
    </i>
    <i>
      <x v="1223"/>
      <x v="1026"/>
    </i>
    <i>
      <x v="1224"/>
      <x v="112"/>
    </i>
    <i>
      <x v="1225"/>
      <x v="94"/>
    </i>
    <i>
      <x v="1226"/>
      <x v="124"/>
    </i>
    <i>
      <x v="1227"/>
      <x v="439"/>
    </i>
    <i>
      <x v="1228"/>
      <x v="953"/>
    </i>
    <i>
      <x v="1229"/>
      <x v="541"/>
    </i>
    <i>
      <x v="1230"/>
      <x v="983"/>
    </i>
    <i>
      <x v="1231"/>
      <x v="658"/>
    </i>
    <i>
      <x v="1232"/>
      <x v="14"/>
    </i>
    <i>
      <x v="1233"/>
      <x v="336"/>
    </i>
    <i>
      <x v="1234"/>
      <x v="1019"/>
    </i>
    <i>
      <x v="1235"/>
      <x v="92"/>
    </i>
    <i>
      <x v="1236"/>
      <x v="1077"/>
    </i>
    <i>
      <x v="1237"/>
      <x v="169"/>
    </i>
    <i>
      <x v="1238"/>
      <x v="250"/>
    </i>
    <i r="1">
      <x v="251"/>
    </i>
    <i r="1">
      <x v="638"/>
    </i>
    <i r="1">
      <x v="1175"/>
    </i>
    <i>
      <x v="1239"/>
      <x v="1116"/>
    </i>
    <i>
      <x v="1240"/>
      <x v="743"/>
    </i>
    <i>
      <x v="1241"/>
      <x v="967"/>
    </i>
    <i>
      <x v="1242"/>
      <x v="549"/>
    </i>
    <i>
      <x v="1243"/>
      <x v="1046"/>
    </i>
    <i>
      <x v="1244"/>
      <x v="240"/>
    </i>
    <i>
      <x v="1245"/>
      <x v="154"/>
    </i>
    <i>
      <x v="1246"/>
      <x v="153"/>
    </i>
    <i>
      <x v="1247"/>
      <x v="663"/>
    </i>
    <i>
      <x v="1248"/>
      <x v="764"/>
    </i>
    <i>
      <x v="1249"/>
      <x v="641"/>
    </i>
    <i>
      <x v="1250"/>
      <x v="44"/>
    </i>
    <i>
      <x v="1251"/>
      <x v="286"/>
    </i>
    <i>
      <x v="1252"/>
      <x v="165"/>
    </i>
    <i>
      <x v="1253"/>
      <x v="434"/>
    </i>
    <i>
      <x v="1254"/>
      <x v="437"/>
    </i>
    <i>
      <x v="1255"/>
      <x v="752"/>
    </i>
    <i>
      <x v="1256"/>
      <x v="309"/>
    </i>
    <i>
      <x v="1257"/>
      <x v="233"/>
    </i>
    <i>
      <x v="1258"/>
      <x v="442"/>
    </i>
    <i>
      <x v="1259"/>
      <x v="1005"/>
    </i>
    <i>
      <x v="1260"/>
      <x v="711"/>
    </i>
    <i>
      <x v="1261"/>
      <x v="1117"/>
    </i>
    <i>
      <x v="1262"/>
      <x v="390"/>
    </i>
    <i>
      <x v="1263"/>
      <x v="141"/>
    </i>
  </rowItems>
  <colItems count="1">
    <i/>
  </colItems>
  <pageFields count="1">
    <pageField fld="1" hier="-1"/>
  </pageFields>
  <formats count="6383">
    <format dxfId="6459">
      <pivotArea type="all" dataOnly="0" outline="0" fieldPosition="0"/>
    </format>
    <format dxfId="6458">
      <pivotArea dataOnly="0" labelOnly="1"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457">
      <pivotArea dataOnly="0" labelOnly="1"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6456">
      <pivotArea dataOnly="0" labelOnly="1"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6455">
      <pivotArea dataOnly="0" labelOnly="1" fieldPosition="0">
        <references count="1">
          <reference field="3"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6454">
      <pivotArea dataOnly="0" labelOnly="1" fieldPosition="0">
        <references count="1">
          <reference field="3"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6453">
      <pivotArea dataOnly="0" labelOnly="1" fieldPosition="0">
        <references count="1">
          <reference field="3"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6452">
      <pivotArea dataOnly="0" labelOnly="1" fieldPosition="0">
        <references count="1">
          <reference field="3"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6451">
      <pivotArea dataOnly="0" labelOnly="1" fieldPosition="0">
        <references count="1">
          <reference field="3"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6450">
      <pivotArea dataOnly="0" labelOnly="1" fieldPosition="0">
        <references count="1">
          <reference field="3"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6449">
      <pivotArea dataOnly="0" labelOnly="1" fieldPosition="0">
        <references count="1">
          <reference field="3"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6448">
      <pivotArea dataOnly="0" labelOnly="1" fieldPosition="0">
        <references count="1">
          <reference field="3"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6447">
      <pivotArea dataOnly="0" labelOnly="1" fieldPosition="0">
        <references count="1">
          <reference field="3"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6446">
      <pivotArea dataOnly="0" labelOnly="1" fieldPosition="0">
        <references count="1">
          <reference field="3"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6445">
      <pivotArea dataOnly="0" labelOnly="1" fieldPosition="0">
        <references count="1">
          <reference field="3"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6444">
      <pivotArea dataOnly="0" labelOnly="1" fieldPosition="0">
        <references count="1">
          <reference field="3"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6443">
      <pivotArea dataOnly="0" labelOnly="1" fieldPosition="0">
        <references count="1">
          <reference field="3"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6442">
      <pivotArea dataOnly="0" labelOnly="1" fieldPosition="0">
        <references count="1">
          <reference field="3"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6441">
      <pivotArea dataOnly="0" labelOnly="1" fieldPosition="0">
        <references count="1">
          <reference field="3"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6440">
      <pivotArea dataOnly="0" labelOnly="1" fieldPosition="0">
        <references count="1">
          <reference field="3"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6439">
      <pivotArea dataOnly="0" labelOnly="1" fieldPosition="0">
        <references count="1">
          <reference field="3"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6438">
      <pivotArea dataOnly="0" labelOnly="1" fieldPosition="0">
        <references count="1">
          <reference field="3" count="50">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x v="1045"/>
            <x v="1046"/>
            <x v="1047"/>
            <x v="1048"/>
            <x v="1049"/>
          </reference>
        </references>
      </pivotArea>
    </format>
    <format dxfId="6437">
      <pivotArea dataOnly="0" labelOnly="1" fieldPosition="0">
        <references count="1">
          <reference field="3" count="50">
            <x v="1050"/>
            <x v="1051"/>
            <x v="1052"/>
            <x v="1053"/>
            <x v="1054"/>
            <x v="1055"/>
            <x v="1056"/>
            <x v="1057"/>
            <x v="1058"/>
            <x v="1059"/>
            <x v="1060"/>
            <x v="1061"/>
            <x v="1062"/>
            <x v="1063"/>
            <x v="1064"/>
            <x v="1065"/>
            <x v="1066"/>
            <x v="1067"/>
            <x v="1068"/>
            <x v="1069"/>
            <x v="1070"/>
            <x v="1071"/>
            <x v="1072"/>
            <x v="1073"/>
            <x v="1074"/>
            <x v="1075"/>
            <x v="1076"/>
            <x v="1077"/>
            <x v="1078"/>
            <x v="1079"/>
            <x v="1080"/>
            <x v="1081"/>
            <x v="1082"/>
            <x v="1083"/>
            <x v="1084"/>
            <x v="1085"/>
            <x v="1086"/>
            <x v="1087"/>
            <x v="1088"/>
            <x v="1089"/>
            <x v="1090"/>
            <x v="1091"/>
            <x v="1092"/>
            <x v="1093"/>
            <x v="1094"/>
            <x v="1095"/>
            <x v="1096"/>
            <x v="1097"/>
            <x v="1098"/>
            <x v="1099"/>
          </reference>
        </references>
      </pivotArea>
    </format>
    <format dxfId="6436">
      <pivotArea dataOnly="0" labelOnly="1" fieldPosition="0">
        <references count="1">
          <reference field="3" count="50">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x v="1139"/>
            <x v="1140"/>
            <x v="1141"/>
            <x v="1142"/>
            <x v="1143"/>
            <x v="1144"/>
            <x v="1145"/>
            <x v="1146"/>
            <x v="1147"/>
            <x v="1148"/>
            <x v="1149"/>
          </reference>
        </references>
      </pivotArea>
    </format>
    <format dxfId="6435">
      <pivotArea dataOnly="0" labelOnly="1" fieldPosition="0">
        <references count="1">
          <reference field="3" count="38">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reference>
        </references>
      </pivotArea>
    </format>
    <format dxfId="6434">
      <pivotArea dataOnly="0" labelOnly="1" grandRow="1" outline="0" fieldPosition="0"/>
    </format>
    <format dxfId="6433">
      <pivotArea dataOnly="0" labelOnly="1" fieldPosition="0">
        <references count="2">
          <reference field="2" count="1">
            <x v="725"/>
          </reference>
          <reference field="3" count="1" selected="0">
            <x v="0"/>
          </reference>
        </references>
      </pivotArea>
    </format>
    <format dxfId="6432">
      <pivotArea dataOnly="0" labelOnly="1" fieldPosition="0">
        <references count="2">
          <reference field="2" count="32">
            <x v="8"/>
            <x v="59"/>
            <x v="64"/>
            <x v="78"/>
            <x v="585"/>
            <x v="586"/>
            <x v="587"/>
            <x v="588"/>
            <x v="589"/>
            <x v="590"/>
            <x v="597"/>
            <x v="672"/>
            <x v="695"/>
            <x v="818"/>
            <x v="943"/>
            <x v="944"/>
            <x v="945"/>
            <x v="946"/>
            <x v="947"/>
            <x v="948"/>
            <x v="949"/>
            <x v="958"/>
            <x v="960"/>
            <x v="969"/>
            <x v="970"/>
            <x v="1167"/>
            <x v="1170"/>
            <x v="1172"/>
            <x v="1202"/>
            <x v="1205"/>
            <x v="1210"/>
            <x v="1211"/>
          </reference>
          <reference field="3" count="1" selected="0">
            <x v="1"/>
          </reference>
        </references>
      </pivotArea>
    </format>
    <format dxfId="6431">
      <pivotArea dataOnly="0" labelOnly="1" fieldPosition="0">
        <references count="2">
          <reference field="2" count="1">
            <x v="1056"/>
          </reference>
          <reference field="3" count="1" selected="0">
            <x v="2"/>
          </reference>
        </references>
      </pivotArea>
    </format>
    <format dxfId="6430">
      <pivotArea dataOnly="0" labelOnly="1" fieldPosition="0">
        <references count="2">
          <reference field="2" count="1">
            <x v="875"/>
          </reference>
          <reference field="3" count="1" selected="0">
            <x v="3"/>
          </reference>
        </references>
      </pivotArea>
    </format>
    <format dxfId="6429">
      <pivotArea dataOnly="0" labelOnly="1" fieldPosition="0">
        <references count="2">
          <reference field="2" count="1">
            <x v="1107"/>
          </reference>
          <reference field="3" count="1" selected="0">
            <x v="4"/>
          </reference>
        </references>
      </pivotArea>
    </format>
    <format dxfId="6428">
      <pivotArea dataOnly="0" labelOnly="1" fieldPosition="0">
        <references count="2">
          <reference field="2" count="1">
            <x v="878"/>
          </reference>
          <reference field="3" count="1" selected="0">
            <x v="5"/>
          </reference>
        </references>
      </pivotArea>
    </format>
    <format dxfId="6427">
      <pivotArea dataOnly="0" labelOnly="1" fieldPosition="0">
        <references count="2">
          <reference field="2" count="1">
            <x v="626"/>
          </reference>
          <reference field="3" count="1" selected="0">
            <x v="6"/>
          </reference>
        </references>
      </pivotArea>
    </format>
    <format dxfId="6426">
      <pivotArea dataOnly="0" labelOnly="1" fieldPosition="0">
        <references count="2">
          <reference field="2" count="1">
            <x v="1124"/>
          </reference>
          <reference field="3" count="1" selected="0">
            <x v="7"/>
          </reference>
        </references>
      </pivotArea>
    </format>
    <format dxfId="6425">
      <pivotArea dataOnly="0" labelOnly="1" fieldPosition="0">
        <references count="2">
          <reference field="2" count="1">
            <x v="917"/>
          </reference>
          <reference field="3" count="1" selected="0">
            <x v="8"/>
          </reference>
        </references>
      </pivotArea>
    </format>
    <format dxfId="6424">
      <pivotArea dataOnly="0" labelOnly="1" fieldPosition="0">
        <references count="2">
          <reference field="2" count="1">
            <x v="916"/>
          </reference>
          <reference field="3" count="1" selected="0">
            <x v="9"/>
          </reference>
        </references>
      </pivotArea>
    </format>
    <format dxfId="6423">
      <pivotArea dataOnly="0" labelOnly="1" fieldPosition="0">
        <references count="2">
          <reference field="2" count="1">
            <x v="489"/>
          </reference>
          <reference field="3" count="1" selected="0">
            <x v="10"/>
          </reference>
        </references>
      </pivotArea>
    </format>
    <format dxfId="6422">
      <pivotArea dataOnly="0" labelOnly="1" fieldPosition="0">
        <references count="2">
          <reference field="2" count="1">
            <x v="598"/>
          </reference>
          <reference field="3" count="1" selected="0">
            <x v="11"/>
          </reference>
        </references>
      </pivotArea>
    </format>
    <format dxfId="6421">
      <pivotArea dataOnly="0" labelOnly="1" fieldPosition="0">
        <references count="2">
          <reference field="2" count="1">
            <x v="490"/>
          </reference>
          <reference field="3" count="1" selected="0">
            <x v="12"/>
          </reference>
        </references>
      </pivotArea>
    </format>
    <format dxfId="6420">
      <pivotArea dataOnly="0" labelOnly="1" fieldPosition="0">
        <references count="2">
          <reference field="2" count="1">
            <x v="492"/>
          </reference>
          <reference field="3" count="1" selected="0">
            <x v="13"/>
          </reference>
        </references>
      </pivotArea>
    </format>
    <format dxfId="6419">
      <pivotArea dataOnly="0" labelOnly="1" fieldPosition="0">
        <references count="2">
          <reference field="2" count="1">
            <x v="1232"/>
          </reference>
          <reference field="3" count="1" selected="0">
            <x v="14"/>
          </reference>
        </references>
      </pivotArea>
    </format>
    <format dxfId="6418">
      <pivotArea dataOnly="0" labelOnly="1" fieldPosition="0">
        <references count="2">
          <reference field="2" count="1">
            <x v="749"/>
          </reference>
          <reference field="3" count="1" selected="0">
            <x v="15"/>
          </reference>
        </references>
      </pivotArea>
    </format>
    <format dxfId="6417">
      <pivotArea dataOnly="0" labelOnly="1" fieldPosition="0">
        <references count="2">
          <reference field="2" count="1">
            <x v="344"/>
          </reference>
          <reference field="3" count="1" selected="0">
            <x v="16"/>
          </reference>
        </references>
      </pivotArea>
    </format>
    <format dxfId="6416">
      <pivotArea dataOnly="0" labelOnly="1" fieldPosition="0">
        <references count="2">
          <reference field="2" count="1">
            <x v="545"/>
          </reference>
          <reference field="3" count="1" selected="0">
            <x v="17"/>
          </reference>
        </references>
      </pivotArea>
    </format>
    <format dxfId="6415">
      <pivotArea dataOnly="0" labelOnly="1" fieldPosition="0">
        <references count="2">
          <reference field="2" count="1">
            <x v="108"/>
          </reference>
          <reference field="3" count="1" selected="0">
            <x v="18"/>
          </reference>
        </references>
      </pivotArea>
    </format>
    <format dxfId="6414">
      <pivotArea dataOnly="0" labelOnly="1" fieldPosition="0">
        <references count="2">
          <reference field="2" count="1">
            <x v="85"/>
          </reference>
          <reference field="3" count="1" selected="0">
            <x v="19"/>
          </reference>
        </references>
      </pivotArea>
    </format>
    <format dxfId="6413">
      <pivotArea dataOnly="0" labelOnly="1" fieldPosition="0">
        <references count="2">
          <reference field="2" count="1">
            <x v="93"/>
          </reference>
          <reference field="3" count="1" selected="0">
            <x v="20"/>
          </reference>
        </references>
      </pivotArea>
    </format>
    <format dxfId="6412">
      <pivotArea dataOnly="0" labelOnly="1" fieldPosition="0">
        <references count="2">
          <reference field="2" count="1">
            <x v="91"/>
          </reference>
          <reference field="3" count="1" selected="0">
            <x v="21"/>
          </reference>
        </references>
      </pivotArea>
    </format>
    <format dxfId="6411">
      <pivotArea dataOnly="0" labelOnly="1" fieldPosition="0">
        <references count="2">
          <reference field="2" count="1">
            <x v="87"/>
          </reference>
          <reference field="3" count="1" selected="0">
            <x v="22"/>
          </reference>
        </references>
      </pivotArea>
    </format>
    <format dxfId="6410">
      <pivotArea dataOnly="0" labelOnly="1" fieldPosition="0">
        <references count="2">
          <reference field="2" count="1">
            <x v="90"/>
          </reference>
          <reference field="3" count="1" selected="0">
            <x v="23"/>
          </reference>
        </references>
      </pivotArea>
    </format>
    <format dxfId="6409">
      <pivotArea dataOnly="0" labelOnly="1" fieldPosition="0">
        <references count="2">
          <reference field="2" count="1">
            <x v="743"/>
          </reference>
          <reference field="3" count="1" selected="0">
            <x v="24"/>
          </reference>
        </references>
      </pivotArea>
    </format>
    <format dxfId="6408">
      <pivotArea dataOnly="0" labelOnly="1" fieldPosition="0">
        <references count="2">
          <reference field="2" count="1">
            <x v="1059"/>
          </reference>
          <reference field="3" count="1" selected="0">
            <x v="25"/>
          </reference>
        </references>
      </pivotArea>
    </format>
    <format dxfId="6407">
      <pivotArea dataOnly="0" labelOnly="1" fieldPosition="0">
        <references count="2">
          <reference field="2" count="1">
            <x v="496"/>
          </reference>
          <reference field="3" count="1" selected="0">
            <x v="26"/>
          </reference>
        </references>
      </pivotArea>
    </format>
    <format dxfId="6406">
      <pivotArea dataOnly="0" labelOnly="1" fieldPosition="0">
        <references count="2">
          <reference field="2" count="1">
            <x v="1046"/>
          </reference>
          <reference field="3" count="1" selected="0">
            <x v="27"/>
          </reference>
        </references>
      </pivotArea>
    </format>
    <format dxfId="6405">
      <pivotArea dataOnly="0" labelOnly="1" fieldPosition="0">
        <references count="2">
          <reference field="2" count="1">
            <x v="699"/>
          </reference>
          <reference field="3" count="1" selected="0">
            <x v="28"/>
          </reference>
        </references>
      </pivotArea>
    </format>
    <format dxfId="6404">
      <pivotArea dataOnly="0" labelOnly="1" fieldPosition="0">
        <references count="2">
          <reference field="2" count="1">
            <x v="867"/>
          </reference>
          <reference field="3" count="1" selected="0">
            <x v="29"/>
          </reference>
        </references>
      </pivotArea>
    </format>
    <format dxfId="6403">
      <pivotArea dataOnly="0" labelOnly="1" fieldPosition="0">
        <references count="2">
          <reference field="2" count="1">
            <x v="1193"/>
          </reference>
          <reference field="3" count="1" selected="0">
            <x v="30"/>
          </reference>
        </references>
      </pivotArea>
    </format>
    <format dxfId="6402">
      <pivotArea dataOnly="0" labelOnly="1" fieldPosition="0">
        <references count="2">
          <reference field="2" count="1">
            <x v="297"/>
          </reference>
          <reference field="3" count="1" selected="0">
            <x v="31"/>
          </reference>
        </references>
      </pivotArea>
    </format>
    <format dxfId="6401">
      <pivotArea dataOnly="0" labelOnly="1" fieldPosition="0">
        <references count="2">
          <reference field="2" count="1">
            <x v="516"/>
          </reference>
          <reference field="3" count="1" selected="0">
            <x v="32"/>
          </reference>
        </references>
      </pivotArea>
    </format>
    <format dxfId="6400">
      <pivotArea dataOnly="0" labelOnly="1" fieldPosition="0">
        <references count="2">
          <reference field="2" count="1">
            <x v="178"/>
          </reference>
          <reference field="3" count="1" selected="0">
            <x v="33"/>
          </reference>
        </references>
      </pivotArea>
    </format>
    <format dxfId="6399">
      <pivotArea dataOnly="0" labelOnly="1" fieldPosition="0">
        <references count="2">
          <reference field="2" count="1">
            <x v="740"/>
          </reference>
          <reference field="3" count="1" selected="0">
            <x v="34"/>
          </reference>
        </references>
      </pivotArea>
    </format>
    <format dxfId="6398">
      <pivotArea dataOnly="0" labelOnly="1" fieldPosition="0">
        <references count="2">
          <reference field="2" count="1">
            <x v="632"/>
          </reference>
          <reference field="3" count="1" selected="0">
            <x v="35"/>
          </reference>
        </references>
      </pivotArea>
    </format>
    <format dxfId="6397">
      <pivotArea dataOnly="0" labelOnly="1" fieldPosition="0">
        <references count="2">
          <reference field="2" count="1">
            <x v="850"/>
          </reference>
          <reference field="3" count="1" selected="0">
            <x v="36"/>
          </reference>
        </references>
      </pivotArea>
    </format>
    <format dxfId="6396">
      <pivotArea dataOnly="0" labelOnly="1" fieldPosition="0">
        <references count="2">
          <reference field="2" count="1">
            <x v="69"/>
          </reference>
          <reference field="3" count="1" selected="0">
            <x v="37"/>
          </reference>
        </references>
      </pivotArea>
    </format>
    <format dxfId="6395">
      <pivotArea dataOnly="0" labelOnly="1" fieldPosition="0">
        <references count="2">
          <reference field="2" count="1">
            <x v="811"/>
          </reference>
          <reference field="3" count="1" selected="0">
            <x v="38"/>
          </reference>
        </references>
      </pivotArea>
    </format>
    <format dxfId="6394">
      <pivotArea dataOnly="0" labelOnly="1" fieldPosition="0">
        <references count="2">
          <reference field="2" count="1">
            <x v="830"/>
          </reference>
          <reference field="3" count="1" selected="0">
            <x v="39"/>
          </reference>
        </references>
      </pivotArea>
    </format>
    <format dxfId="6393">
      <pivotArea dataOnly="0" labelOnly="1" fieldPosition="0">
        <references count="2">
          <reference field="2" count="1">
            <x v="835"/>
          </reference>
          <reference field="3" count="1" selected="0">
            <x v="40"/>
          </reference>
        </references>
      </pivotArea>
    </format>
    <format dxfId="6392">
      <pivotArea dataOnly="0" labelOnly="1" fieldPosition="0">
        <references count="2">
          <reference field="2" count="1">
            <x v="832"/>
          </reference>
          <reference field="3" count="1" selected="0">
            <x v="41"/>
          </reference>
        </references>
      </pivotArea>
    </format>
    <format dxfId="6391">
      <pivotArea dataOnly="0" labelOnly="1" fieldPosition="0">
        <references count="2">
          <reference field="2" count="1">
            <x v="938"/>
          </reference>
          <reference field="3" count="1" selected="0">
            <x v="42"/>
          </reference>
        </references>
      </pivotArea>
    </format>
    <format dxfId="6390">
      <pivotArea dataOnly="0" labelOnly="1" fieldPosition="0">
        <references count="2">
          <reference field="2" count="1">
            <x v="423"/>
          </reference>
          <reference field="3" count="1" selected="0">
            <x v="43"/>
          </reference>
        </references>
      </pivotArea>
    </format>
    <format dxfId="6389">
      <pivotArea dataOnly="0" labelOnly="1" fieldPosition="0">
        <references count="2">
          <reference field="2" count="1">
            <x v="1250"/>
          </reference>
          <reference field="3" count="1" selected="0">
            <x v="44"/>
          </reference>
        </references>
      </pivotArea>
    </format>
    <format dxfId="6388">
      <pivotArea dataOnly="0" labelOnly="1" fieldPosition="0">
        <references count="2">
          <reference field="2" count="1">
            <x v="1036"/>
          </reference>
          <reference field="3" count="1" selected="0">
            <x v="45"/>
          </reference>
        </references>
      </pivotArea>
    </format>
    <format dxfId="6387">
      <pivotArea dataOnly="0" labelOnly="1" fieldPosition="0">
        <references count="2">
          <reference field="2" count="1">
            <x v="664"/>
          </reference>
          <reference field="3" count="1" selected="0">
            <x v="46"/>
          </reference>
        </references>
      </pivotArea>
    </format>
    <format dxfId="6386">
      <pivotArea dataOnly="0" labelOnly="1" fieldPosition="0">
        <references count="2">
          <reference field="2" count="1">
            <x v="422"/>
          </reference>
          <reference field="3" count="1" selected="0">
            <x v="47"/>
          </reference>
        </references>
      </pivotArea>
    </format>
    <format dxfId="6385">
      <pivotArea dataOnly="0" labelOnly="1" fieldPosition="0">
        <references count="2">
          <reference field="2" count="1">
            <x v="220"/>
          </reference>
          <reference field="3" count="1" selected="0">
            <x v="48"/>
          </reference>
        </references>
      </pivotArea>
    </format>
    <format dxfId="6384">
      <pivotArea dataOnly="0" labelOnly="1" fieldPosition="0">
        <references count="2">
          <reference field="2" count="1">
            <x v="564"/>
          </reference>
          <reference field="3" count="1" selected="0">
            <x v="49"/>
          </reference>
        </references>
      </pivotArea>
    </format>
    <format dxfId="6383">
      <pivotArea dataOnly="0" labelOnly="1" fieldPosition="0">
        <references count="2">
          <reference field="2" count="1">
            <x v="722"/>
          </reference>
          <reference field="3" count="1" selected="0">
            <x v="50"/>
          </reference>
        </references>
      </pivotArea>
    </format>
    <format dxfId="6382">
      <pivotArea dataOnly="0" labelOnly="1" fieldPosition="0">
        <references count="2">
          <reference field="2" count="1">
            <x v="243"/>
          </reference>
          <reference field="3" count="1" selected="0">
            <x v="51"/>
          </reference>
        </references>
      </pivotArea>
    </format>
    <format dxfId="6381">
      <pivotArea dataOnly="0" labelOnly="1" fieldPosition="0">
        <references count="2">
          <reference field="2" count="1">
            <x v="331"/>
          </reference>
          <reference field="3" count="1" selected="0">
            <x v="52"/>
          </reference>
        </references>
      </pivotArea>
    </format>
    <format dxfId="6380">
      <pivotArea dataOnly="0" labelOnly="1" fieldPosition="0">
        <references count="2">
          <reference field="2" count="1">
            <x v="833"/>
          </reference>
          <reference field="3" count="1" selected="0">
            <x v="53"/>
          </reference>
        </references>
      </pivotArea>
    </format>
    <format dxfId="6379">
      <pivotArea dataOnly="0" labelOnly="1" fieldPosition="0">
        <references count="2">
          <reference field="2" count="1">
            <x v="840"/>
          </reference>
          <reference field="3" count="1" selected="0">
            <x v="54"/>
          </reference>
        </references>
      </pivotArea>
    </format>
    <format dxfId="6378">
      <pivotArea dataOnly="0" labelOnly="1" fieldPosition="0">
        <references count="2">
          <reference field="2" count="1">
            <x v="464"/>
          </reference>
          <reference field="3" count="1" selected="0">
            <x v="55"/>
          </reference>
        </references>
      </pivotArea>
    </format>
    <format dxfId="6377">
      <pivotArea dataOnly="0" labelOnly="1" fieldPosition="0">
        <references count="2">
          <reference field="2" count="1">
            <x v="465"/>
          </reference>
          <reference field="3" count="1" selected="0">
            <x v="56"/>
          </reference>
        </references>
      </pivotArea>
    </format>
    <format dxfId="6376">
      <pivotArea dataOnly="0" labelOnly="1" fieldPosition="0">
        <references count="2">
          <reference field="2" count="1">
            <x v="653"/>
          </reference>
          <reference field="3" count="1" selected="0">
            <x v="57"/>
          </reference>
        </references>
      </pivotArea>
    </format>
    <format dxfId="6375">
      <pivotArea dataOnly="0" labelOnly="1" fieldPosition="0">
        <references count="2">
          <reference field="2" count="1">
            <x v="650"/>
          </reference>
          <reference field="3" count="1" selected="0">
            <x v="58"/>
          </reference>
        </references>
      </pivotArea>
    </format>
    <format dxfId="6374">
      <pivotArea dataOnly="0" labelOnly="1" fieldPosition="0">
        <references count="2">
          <reference field="2" count="1">
            <x v="861"/>
          </reference>
          <reference field="3" count="1" selected="0">
            <x v="59"/>
          </reference>
        </references>
      </pivotArea>
    </format>
    <format dxfId="6373">
      <pivotArea dataOnly="0" labelOnly="1" fieldPosition="0">
        <references count="2">
          <reference field="2" count="1">
            <x v="866"/>
          </reference>
          <reference field="3" count="1" selected="0">
            <x v="60"/>
          </reference>
        </references>
      </pivotArea>
    </format>
    <format dxfId="6372">
      <pivotArea dataOnly="0" labelOnly="1" fieldPosition="0">
        <references count="2">
          <reference field="2" count="1">
            <x v="511"/>
          </reference>
          <reference field="3" count="1" selected="0">
            <x v="61"/>
          </reference>
        </references>
      </pivotArea>
    </format>
    <format dxfId="6371">
      <pivotArea dataOnly="0" labelOnly="1" fieldPosition="0">
        <references count="2">
          <reference field="2" count="1">
            <x v="541"/>
          </reference>
          <reference field="3" count="1" selected="0">
            <x v="62"/>
          </reference>
        </references>
      </pivotArea>
    </format>
    <format dxfId="6370">
      <pivotArea dataOnly="0" labelOnly="1" fieldPosition="0">
        <references count="2">
          <reference field="2" count="1">
            <x v="728"/>
          </reference>
          <reference field="3" count="1" selected="0">
            <x v="63"/>
          </reference>
        </references>
      </pivotArea>
    </format>
    <format dxfId="6369">
      <pivotArea dataOnly="0" labelOnly="1" fieldPosition="0">
        <references count="2">
          <reference field="2" count="1">
            <x v="870"/>
          </reference>
          <reference field="3" count="1" selected="0">
            <x v="64"/>
          </reference>
        </references>
      </pivotArea>
    </format>
    <format dxfId="6368">
      <pivotArea dataOnly="0" labelOnly="1" fieldPosition="0">
        <references count="2">
          <reference field="2" count="1">
            <x v="852"/>
          </reference>
          <reference field="3" count="1" selected="0">
            <x v="65"/>
          </reference>
        </references>
      </pivotArea>
    </format>
    <format dxfId="6367">
      <pivotArea dataOnly="0" labelOnly="1" fieldPosition="0">
        <references count="2">
          <reference field="2" count="1">
            <x v="606"/>
          </reference>
          <reference field="3" count="1" selected="0">
            <x v="66"/>
          </reference>
        </references>
      </pivotArea>
    </format>
    <format dxfId="6366">
      <pivotArea dataOnly="0" labelOnly="1" fieldPosition="0">
        <references count="2">
          <reference field="2" count="1">
            <x v="694"/>
          </reference>
          <reference field="3" count="1" selected="0">
            <x v="67"/>
          </reference>
        </references>
      </pivotArea>
    </format>
    <format dxfId="6365">
      <pivotArea dataOnly="0" labelOnly="1" fieldPosition="0">
        <references count="2">
          <reference field="2" count="2">
            <x v="412"/>
            <x v="414"/>
          </reference>
          <reference field="3" count="1" selected="0">
            <x v="68"/>
          </reference>
        </references>
      </pivotArea>
    </format>
    <format dxfId="6364">
      <pivotArea dataOnly="0" labelOnly="1" fieldPosition="0">
        <references count="2">
          <reference field="2" count="1">
            <x v="1108"/>
          </reference>
          <reference field="3" count="1" selected="0">
            <x v="69"/>
          </reference>
        </references>
      </pivotArea>
    </format>
    <format dxfId="6363">
      <pivotArea dataOnly="0" labelOnly="1" fieldPosition="0">
        <references count="2">
          <reference field="2" count="1">
            <x v="627"/>
          </reference>
          <reference field="3" count="1" selected="0">
            <x v="70"/>
          </reference>
        </references>
      </pivotArea>
    </format>
    <format dxfId="6362">
      <pivotArea dataOnly="0" labelOnly="1" fieldPosition="0">
        <references count="2">
          <reference field="2" count="1">
            <x v="864"/>
          </reference>
          <reference field="3" count="1" selected="0">
            <x v="71"/>
          </reference>
        </references>
      </pivotArea>
    </format>
    <format dxfId="6361">
      <pivotArea dataOnly="0" labelOnly="1" fieldPosition="0">
        <references count="2">
          <reference field="2" count="1">
            <x v="1078"/>
          </reference>
          <reference field="3" count="1" selected="0">
            <x v="72"/>
          </reference>
        </references>
      </pivotArea>
    </format>
    <format dxfId="6360">
      <pivotArea dataOnly="0" labelOnly="1" fieldPosition="0">
        <references count="2">
          <reference field="2" count="1">
            <x v="420"/>
          </reference>
          <reference field="3" count="1" selected="0">
            <x v="73"/>
          </reference>
        </references>
      </pivotArea>
    </format>
    <format dxfId="6359">
      <pivotArea dataOnly="0" labelOnly="1" fieldPosition="0">
        <references count="2">
          <reference field="2" count="1">
            <x v="712"/>
          </reference>
          <reference field="3" count="1" selected="0">
            <x v="74"/>
          </reference>
        </references>
      </pivotArea>
    </format>
    <format dxfId="6358">
      <pivotArea dataOnly="0" labelOnly="1" fieldPosition="0">
        <references count="2">
          <reference field="2" count="1">
            <x v="710"/>
          </reference>
          <reference field="3" count="1" selected="0">
            <x v="75"/>
          </reference>
        </references>
      </pivotArea>
    </format>
    <format dxfId="6357">
      <pivotArea dataOnly="0" labelOnly="1" fieldPosition="0">
        <references count="2">
          <reference field="2" count="1">
            <x v="321"/>
          </reference>
          <reference field="3" count="1" selected="0">
            <x v="76"/>
          </reference>
        </references>
      </pivotArea>
    </format>
    <format dxfId="6356">
      <pivotArea dataOnly="0" labelOnly="1" fieldPosition="0">
        <references count="2">
          <reference field="2" count="2">
            <x v="411"/>
            <x v="413"/>
          </reference>
          <reference field="3" count="1" selected="0">
            <x v="77"/>
          </reference>
        </references>
      </pivotArea>
    </format>
    <format dxfId="6355">
      <pivotArea dataOnly="0" labelOnly="1" fieldPosition="0">
        <references count="2">
          <reference field="2" count="1">
            <x v="1136"/>
          </reference>
          <reference field="3" count="1" selected="0">
            <x v="78"/>
          </reference>
        </references>
      </pivotArea>
    </format>
    <format dxfId="6354">
      <pivotArea dataOnly="0" labelOnly="1" fieldPosition="0">
        <references count="2">
          <reference field="2" count="1">
            <x v="727"/>
          </reference>
          <reference field="3" count="1" selected="0">
            <x v="79"/>
          </reference>
        </references>
      </pivotArea>
    </format>
    <format dxfId="6353">
      <pivotArea dataOnly="0" labelOnly="1" fieldPosition="0">
        <references count="2">
          <reference field="2" count="1">
            <x v="838"/>
          </reference>
          <reference field="3" count="1" selected="0">
            <x v="80"/>
          </reference>
        </references>
      </pivotArea>
    </format>
    <format dxfId="6352">
      <pivotArea dataOnly="0" labelOnly="1" fieldPosition="0">
        <references count="2">
          <reference field="2" count="1">
            <x v="618"/>
          </reference>
          <reference field="3" count="1" selected="0">
            <x v="81"/>
          </reference>
        </references>
      </pivotArea>
    </format>
    <format dxfId="6351">
      <pivotArea dataOnly="0" labelOnly="1" fieldPosition="0">
        <references count="2">
          <reference field="2" count="1">
            <x v="619"/>
          </reference>
          <reference field="3" count="1" selected="0">
            <x v="82"/>
          </reference>
        </references>
      </pivotArea>
    </format>
    <format dxfId="6350">
      <pivotArea dataOnly="0" labelOnly="1" fieldPosition="0">
        <references count="2">
          <reference field="2" count="1">
            <x v="863"/>
          </reference>
          <reference field="3" count="1" selected="0">
            <x v="83"/>
          </reference>
        </references>
      </pivotArea>
    </format>
    <format dxfId="6349">
      <pivotArea dataOnly="0" labelOnly="1" fieldPosition="0">
        <references count="2">
          <reference field="2" count="1">
            <x v="741"/>
          </reference>
          <reference field="3" count="1" selected="0">
            <x v="84"/>
          </reference>
        </references>
      </pivotArea>
    </format>
    <format dxfId="6348">
      <pivotArea dataOnly="0" labelOnly="1" fieldPosition="0">
        <references count="2">
          <reference field="2" count="1">
            <x v="885"/>
          </reference>
          <reference field="3" count="1" selected="0">
            <x v="85"/>
          </reference>
        </references>
      </pivotArea>
    </format>
    <format dxfId="6347">
      <pivotArea dataOnly="0" labelOnly="1" fieldPosition="0">
        <references count="2">
          <reference field="2" count="1">
            <x v="886"/>
          </reference>
          <reference field="3" count="1" selected="0">
            <x v="86"/>
          </reference>
        </references>
      </pivotArea>
    </format>
    <format dxfId="6346">
      <pivotArea dataOnly="0" labelOnly="1" fieldPosition="0">
        <references count="2">
          <reference field="2" count="1">
            <x v="912"/>
          </reference>
          <reference field="3" count="1" selected="0">
            <x v="87"/>
          </reference>
        </references>
      </pivotArea>
    </format>
    <format dxfId="6345">
      <pivotArea dataOnly="0" labelOnly="1" fieldPosition="0">
        <references count="2">
          <reference field="2" count="1">
            <x v="862"/>
          </reference>
          <reference field="3" count="1" selected="0">
            <x v="88"/>
          </reference>
        </references>
      </pivotArea>
    </format>
    <format dxfId="6344">
      <pivotArea dataOnly="0" labelOnly="1" fieldPosition="0">
        <references count="2">
          <reference field="2" count="1">
            <x v="860"/>
          </reference>
          <reference field="3" count="1" selected="0">
            <x v="89"/>
          </reference>
        </references>
      </pivotArea>
    </format>
    <format dxfId="6343">
      <pivotArea dataOnly="0" labelOnly="1" fieldPosition="0">
        <references count="2">
          <reference field="2" count="1">
            <x v="1113"/>
          </reference>
          <reference field="3" count="1" selected="0">
            <x v="90"/>
          </reference>
        </references>
      </pivotArea>
    </format>
    <format dxfId="6342">
      <pivotArea dataOnly="0" labelOnly="1" fieldPosition="0">
        <references count="2">
          <reference field="2" count="1">
            <x v="872"/>
          </reference>
          <reference field="3" count="1" selected="0">
            <x v="91"/>
          </reference>
        </references>
      </pivotArea>
    </format>
    <format dxfId="6341">
      <pivotArea dataOnly="0" labelOnly="1" fieldPosition="0">
        <references count="2">
          <reference field="2" count="1">
            <x v="1235"/>
          </reference>
          <reference field="3" count="1" selected="0">
            <x v="92"/>
          </reference>
        </references>
      </pivotArea>
    </format>
    <format dxfId="6340">
      <pivotArea dataOnly="0" labelOnly="1" fieldPosition="0">
        <references count="2">
          <reference field="2" count="1">
            <x v="967"/>
          </reference>
          <reference field="3" count="1" selected="0">
            <x v="93"/>
          </reference>
        </references>
      </pivotArea>
    </format>
    <format dxfId="6339">
      <pivotArea dataOnly="0" labelOnly="1" fieldPosition="0">
        <references count="2">
          <reference field="2" count="1">
            <x v="1225"/>
          </reference>
          <reference field="3" count="1" selected="0">
            <x v="94"/>
          </reference>
        </references>
      </pivotArea>
    </format>
    <format dxfId="6338">
      <pivotArea dataOnly="0" labelOnly="1" fieldPosition="0">
        <references count="2">
          <reference field="2" count="1">
            <x v="322"/>
          </reference>
          <reference field="3" count="1" selected="0">
            <x v="95"/>
          </reference>
        </references>
      </pivotArea>
    </format>
    <format dxfId="6337">
      <pivotArea dataOnly="0" labelOnly="1" fieldPosition="0">
        <references count="2">
          <reference field="2" count="1">
            <x v="561"/>
          </reference>
          <reference field="3" count="1" selected="0">
            <x v="96"/>
          </reference>
        </references>
      </pivotArea>
    </format>
    <format dxfId="6336">
      <pivotArea dataOnly="0" labelOnly="1" fieldPosition="0">
        <references count="2">
          <reference field="2" count="1">
            <x v="772"/>
          </reference>
          <reference field="3" count="1" selected="0">
            <x v="97"/>
          </reference>
        </references>
      </pivotArea>
    </format>
    <format dxfId="6335">
      <pivotArea dataOnly="0" labelOnly="1" fieldPosition="0">
        <references count="2">
          <reference field="2" count="1">
            <x v="726"/>
          </reference>
          <reference field="3" count="1" selected="0">
            <x v="98"/>
          </reference>
        </references>
      </pivotArea>
    </format>
    <format dxfId="6334">
      <pivotArea dataOnly="0" labelOnly="1" fieldPosition="0">
        <references count="2">
          <reference field="2" count="1">
            <x v="641"/>
          </reference>
          <reference field="3" count="1" selected="0">
            <x v="99"/>
          </reference>
        </references>
      </pivotArea>
    </format>
    <format dxfId="6333">
      <pivotArea dataOnly="0" labelOnly="1" fieldPosition="0">
        <references count="2">
          <reference field="2" count="1">
            <x v="544"/>
          </reference>
          <reference field="3" count="1" selected="0">
            <x v="100"/>
          </reference>
        </references>
      </pivotArea>
    </format>
    <format dxfId="6332">
      <pivotArea dataOnly="0" labelOnly="1" fieldPosition="0">
        <references count="2">
          <reference field="2" count="1">
            <x v="5"/>
          </reference>
          <reference field="3" count="1" selected="0">
            <x v="101"/>
          </reference>
        </references>
      </pivotArea>
    </format>
    <format dxfId="6331">
      <pivotArea dataOnly="0" labelOnly="1" fieldPosition="0">
        <references count="2">
          <reference field="2" count="1">
            <x v="6"/>
          </reference>
          <reference field="3" count="1" selected="0">
            <x v="102"/>
          </reference>
        </references>
      </pivotArea>
    </format>
    <format dxfId="6330">
      <pivotArea dataOnly="0" labelOnly="1" fieldPosition="0">
        <references count="2">
          <reference field="2" count="1">
            <x v="583"/>
          </reference>
          <reference field="3" count="1" selected="0">
            <x v="103"/>
          </reference>
        </references>
      </pivotArea>
    </format>
    <format dxfId="6329">
      <pivotArea dataOnly="0" labelOnly="1" fieldPosition="0">
        <references count="2">
          <reference field="2" count="1">
            <x v="821"/>
          </reference>
          <reference field="3" count="1" selected="0">
            <x v="104"/>
          </reference>
        </references>
      </pivotArea>
    </format>
    <format dxfId="6328">
      <pivotArea dataOnly="0" labelOnly="1" fieldPosition="0">
        <references count="2">
          <reference field="2" count="1">
            <x v="1178"/>
          </reference>
          <reference field="3" count="1" selected="0">
            <x v="105"/>
          </reference>
        </references>
      </pivotArea>
    </format>
    <format dxfId="6327">
      <pivotArea dataOnly="0" labelOnly="1" fieldPosition="0">
        <references count="2">
          <reference field="2" count="1">
            <x v="1086"/>
          </reference>
          <reference field="3" count="1" selected="0">
            <x v="106"/>
          </reference>
        </references>
      </pivotArea>
    </format>
    <format dxfId="6326">
      <pivotArea dataOnly="0" labelOnly="1" fieldPosition="0">
        <references count="2">
          <reference field="2" count="1">
            <x v="1026"/>
          </reference>
          <reference field="3" count="1" selected="0">
            <x v="107"/>
          </reference>
        </references>
      </pivotArea>
    </format>
    <format dxfId="6325">
      <pivotArea dataOnly="0" labelOnly="1" fieldPosition="0">
        <references count="2">
          <reference field="2" count="1">
            <x v="265"/>
          </reference>
          <reference field="3" count="1" selected="0">
            <x v="108"/>
          </reference>
        </references>
      </pivotArea>
    </format>
    <format dxfId="6324">
      <pivotArea dataOnly="0" labelOnly="1" fieldPosition="0">
        <references count="2">
          <reference field="2" count="1">
            <x v="966"/>
          </reference>
          <reference field="3" count="1" selected="0">
            <x v="109"/>
          </reference>
        </references>
      </pivotArea>
    </format>
    <format dxfId="6323">
      <pivotArea dataOnly="0" labelOnly="1" fieldPosition="0">
        <references count="2">
          <reference field="2" count="1">
            <x v="1176"/>
          </reference>
          <reference field="3" count="1" selected="0">
            <x v="110"/>
          </reference>
        </references>
      </pivotArea>
    </format>
    <format dxfId="6322">
      <pivotArea dataOnly="0" labelOnly="1" fieldPosition="0">
        <references count="2">
          <reference field="2" count="1">
            <x v="640"/>
          </reference>
          <reference field="3" count="1" selected="0">
            <x v="111"/>
          </reference>
        </references>
      </pivotArea>
    </format>
    <format dxfId="6321">
      <pivotArea dataOnly="0" labelOnly="1" fieldPosition="0">
        <references count="2">
          <reference field="2" count="1">
            <x v="1224"/>
          </reference>
          <reference field="3" count="1" selected="0">
            <x v="112"/>
          </reference>
        </references>
      </pivotArea>
    </format>
    <format dxfId="6320">
      <pivotArea dataOnly="0" labelOnly="1" fieldPosition="0">
        <references count="2">
          <reference field="2" count="1">
            <x v="705"/>
          </reference>
          <reference field="3" count="1" selected="0">
            <x v="113"/>
          </reference>
        </references>
      </pivotArea>
    </format>
    <format dxfId="6319">
      <pivotArea dataOnly="0" labelOnly="1" fieldPosition="0">
        <references count="2">
          <reference field="2" count="1">
            <x v="631"/>
          </reference>
          <reference field="3" count="1" selected="0">
            <x v="114"/>
          </reference>
        </references>
      </pivotArea>
    </format>
    <format dxfId="6318">
      <pivotArea dataOnly="0" labelOnly="1" fieldPosition="0">
        <references count="2">
          <reference field="2" count="1">
            <x v="634"/>
          </reference>
          <reference field="3" count="1" selected="0">
            <x v="115"/>
          </reference>
        </references>
      </pivotArea>
    </format>
    <format dxfId="6317">
      <pivotArea dataOnly="0" labelOnly="1" fieldPosition="0">
        <references count="2">
          <reference field="2" count="1">
            <x v="973"/>
          </reference>
          <reference field="3" count="1" selected="0">
            <x v="116"/>
          </reference>
        </references>
      </pivotArea>
    </format>
    <format dxfId="6316">
      <pivotArea dataOnly="0" labelOnly="1" fieldPosition="0">
        <references count="2">
          <reference field="2" count="1">
            <x v="1175"/>
          </reference>
          <reference field="3" count="1" selected="0">
            <x v="117"/>
          </reference>
        </references>
      </pivotArea>
    </format>
    <format dxfId="6315">
      <pivotArea dataOnly="0" labelOnly="1" fieldPosition="0">
        <references count="2">
          <reference field="2" count="1">
            <x v="58"/>
          </reference>
          <reference field="3" count="1" selected="0">
            <x v="118"/>
          </reference>
        </references>
      </pivotArea>
    </format>
    <format dxfId="6314">
      <pivotArea dataOnly="0" labelOnly="1" fieldPosition="0">
        <references count="2">
          <reference field="2" count="1">
            <x v="820"/>
          </reference>
          <reference field="3" count="1" selected="0">
            <x v="119"/>
          </reference>
        </references>
      </pivotArea>
    </format>
    <format dxfId="6313">
      <pivotArea dataOnly="0" labelOnly="1" fieldPosition="0">
        <references count="2">
          <reference field="2" count="1">
            <x v="964"/>
          </reference>
          <reference field="3" count="1" selected="0">
            <x v="120"/>
          </reference>
        </references>
      </pivotArea>
    </format>
    <format dxfId="6312">
      <pivotArea dataOnly="0" labelOnly="1" fieldPosition="0">
        <references count="2">
          <reference field="2" count="1">
            <x v="61"/>
          </reference>
          <reference field="3" count="1" selected="0">
            <x v="121"/>
          </reference>
        </references>
      </pivotArea>
    </format>
    <format dxfId="6311">
      <pivotArea dataOnly="0" labelOnly="1" fieldPosition="0">
        <references count="2">
          <reference field="2" count="1">
            <x v="142"/>
          </reference>
          <reference field="3" count="1" selected="0">
            <x v="122"/>
          </reference>
        </references>
      </pivotArea>
    </format>
    <format dxfId="6310">
      <pivotArea dataOnly="0" labelOnly="1" fieldPosition="0">
        <references count="2">
          <reference field="2" count="1">
            <x v="1174"/>
          </reference>
          <reference field="3" count="1" selected="0">
            <x v="123"/>
          </reference>
        </references>
      </pivotArea>
    </format>
    <format dxfId="6309">
      <pivotArea dataOnly="0" labelOnly="1" fieldPosition="0">
        <references count="2">
          <reference field="2" count="1">
            <x v="1226"/>
          </reference>
          <reference field="3" count="1" selected="0">
            <x v="124"/>
          </reference>
        </references>
      </pivotArea>
    </format>
    <format dxfId="6308">
      <pivotArea dataOnly="0" labelOnly="1" fieldPosition="0">
        <references count="2">
          <reference field="2" count="1">
            <x v="638"/>
          </reference>
          <reference field="3" count="1" selected="0">
            <x v="125"/>
          </reference>
        </references>
      </pivotArea>
    </format>
    <format dxfId="6307">
      <pivotArea dataOnly="0" labelOnly="1" fieldPosition="0">
        <references count="2">
          <reference field="2" count="1">
            <x v="1221"/>
          </reference>
          <reference field="3" count="1" selected="0">
            <x v="126"/>
          </reference>
        </references>
      </pivotArea>
    </format>
    <format dxfId="6306">
      <pivotArea dataOnly="0" labelOnly="1" fieldPosition="0">
        <references count="2">
          <reference field="2" count="1">
            <x v="714"/>
          </reference>
          <reference field="3" count="1" selected="0">
            <x v="127"/>
          </reference>
        </references>
      </pivotArea>
    </format>
    <format dxfId="6305">
      <pivotArea dataOnly="0" labelOnly="1" fieldPosition="0">
        <references count="2">
          <reference field="2" count="1">
            <x v="644"/>
          </reference>
          <reference field="3" count="1" selected="0">
            <x v="128"/>
          </reference>
        </references>
      </pivotArea>
    </format>
    <format dxfId="6304">
      <pivotArea dataOnly="0" labelOnly="1" fieldPosition="0">
        <references count="2">
          <reference field="2" count="1">
            <x v="707"/>
          </reference>
          <reference field="3" count="1" selected="0">
            <x v="129"/>
          </reference>
        </references>
      </pivotArea>
    </format>
    <format dxfId="6303">
      <pivotArea dataOnly="0" labelOnly="1" fieldPosition="0">
        <references count="2">
          <reference field="2" count="1">
            <x v="527"/>
          </reference>
          <reference field="3" count="1" selected="0">
            <x v="130"/>
          </reference>
        </references>
      </pivotArea>
    </format>
    <format dxfId="6302">
      <pivotArea dataOnly="0" labelOnly="1" fieldPosition="0">
        <references count="2">
          <reference field="2" count="1">
            <x v="562"/>
          </reference>
          <reference field="3" count="1" selected="0">
            <x v="131"/>
          </reference>
        </references>
      </pivotArea>
    </format>
    <format dxfId="6301">
      <pivotArea dataOnly="0" labelOnly="1" fieldPosition="0">
        <references count="2">
          <reference field="2" count="1">
            <x v="773"/>
          </reference>
          <reference field="3" count="1" selected="0">
            <x v="132"/>
          </reference>
        </references>
      </pivotArea>
    </format>
    <format dxfId="6300">
      <pivotArea dataOnly="0" labelOnly="1" fieldPosition="0">
        <references count="2">
          <reference field="2" count="1">
            <x v="341"/>
          </reference>
          <reference field="3" count="1" selected="0">
            <x v="133"/>
          </reference>
        </references>
      </pivotArea>
    </format>
    <format dxfId="6299">
      <pivotArea dataOnly="0" labelOnly="1" fieldPosition="0">
        <references count="2">
          <reference field="2" count="1">
            <x v="869"/>
          </reference>
          <reference field="3" count="1" selected="0">
            <x v="134"/>
          </reference>
        </references>
      </pivotArea>
    </format>
    <format dxfId="6298">
      <pivotArea dataOnly="0" labelOnly="1" fieldPosition="0">
        <references count="2">
          <reference field="2" count="1">
            <x v="880"/>
          </reference>
          <reference field="3" count="1" selected="0">
            <x v="135"/>
          </reference>
        </references>
      </pivotArea>
    </format>
    <format dxfId="6297">
      <pivotArea dataOnly="0" labelOnly="1" fieldPosition="0">
        <references count="2">
          <reference field="2" count="1">
            <x v="999"/>
          </reference>
          <reference field="3" count="1" selected="0">
            <x v="136"/>
          </reference>
        </references>
      </pivotArea>
    </format>
    <format dxfId="6296">
      <pivotArea dataOnly="0" labelOnly="1" fieldPosition="0">
        <references count="2">
          <reference field="2" count="1">
            <x v="546"/>
          </reference>
          <reference field="3" count="1" selected="0">
            <x v="137"/>
          </reference>
        </references>
      </pivotArea>
    </format>
    <format dxfId="6295">
      <pivotArea dataOnly="0" labelOnly="1" fieldPosition="0">
        <references count="2">
          <reference field="2" count="1">
            <x v="66"/>
          </reference>
          <reference field="3" count="1" selected="0">
            <x v="138"/>
          </reference>
        </references>
      </pivotArea>
    </format>
    <format dxfId="6294">
      <pivotArea dataOnly="0" labelOnly="1" fieldPosition="0">
        <references count="2">
          <reference field="2" count="1">
            <x v="1001"/>
          </reference>
          <reference field="3" count="1" selected="0">
            <x v="139"/>
          </reference>
        </references>
      </pivotArea>
    </format>
    <format dxfId="6293">
      <pivotArea dataOnly="0" labelOnly="1" fieldPosition="0">
        <references count="2">
          <reference field="2" count="1">
            <x v="584"/>
          </reference>
          <reference field="3" count="1" selected="0">
            <x v="140"/>
          </reference>
        </references>
      </pivotArea>
    </format>
    <format dxfId="6292">
      <pivotArea dataOnly="0" labelOnly="1" fieldPosition="0">
        <references count="2">
          <reference field="2" count="1">
            <x v="1263"/>
          </reference>
          <reference field="3" count="1" selected="0">
            <x v="141"/>
          </reference>
        </references>
      </pivotArea>
    </format>
    <format dxfId="6291">
      <pivotArea dataOnly="0" labelOnly="1" fieldPosition="0">
        <references count="2">
          <reference field="2" count="1">
            <x v="797"/>
          </reference>
          <reference field="3" count="1" selected="0">
            <x v="142"/>
          </reference>
        </references>
      </pivotArea>
    </format>
    <format dxfId="6290">
      <pivotArea dataOnly="0" labelOnly="1" fieldPosition="0">
        <references count="2">
          <reference field="2" count="1">
            <x v="165"/>
          </reference>
          <reference field="3" count="1" selected="0">
            <x v="143"/>
          </reference>
        </references>
      </pivotArea>
    </format>
    <format dxfId="6289">
      <pivotArea dataOnly="0" labelOnly="1" fieldPosition="0">
        <references count="2">
          <reference field="2" count="1">
            <x v="166"/>
          </reference>
          <reference field="3" count="1" selected="0">
            <x v="144"/>
          </reference>
        </references>
      </pivotArea>
    </format>
    <format dxfId="6288">
      <pivotArea dataOnly="0" labelOnly="1" fieldPosition="0">
        <references count="2">
          <reference field="2" count="1">
            <x v="164"/>
          </reference>
          <reference field="3" count="1" selected="0">
            <x v="145"/>
          </reference>
        </references>
      </pivotArea>
    </format>
    <format dxfId="6287">
      <pivotArea dataOnly="0" labelOnly="1" fieldPosition="0">
        <references count="2">
          <reference field="2" count="1">
            <x v="154"/>
          </reference>
          <reference field="3" count="1" selected="0">
            <x v="146"/>
          </reference>
        </references>
      </pivotArea>
    </format>
    <format dxfId="6286">
      <pivotArea dataOnly="0" labelOnly="1" fieldPosition="0">
        <references count="2">
          <reference field="2" count="1">
            <x v="914"/>
          </reference>
          <reference field="3" count="1" selected="0">
            <x v="147"/>
          </reference>
        </references>
      </pivotArea>
    </format>
    <format dxfId="6285">
      <pivotArea dataOnly="0" labelOnly="1" fieldPosition="0">
        <references count="2">
          <reference field="2" count="1">
            <x v="865"/>
          </reference>
          <reference field="3" count="1" selected="0">
            <x v="148"/>
          </reference>
        </references>
      </pivotArea>
    </format>
    <format dxfId="6284">
      <pivotArea dataOnly="0" labelOnly="1" fieldPosition="0">
        <references count="2">
          <reference field="2" count="1">
            <x v="663"/>
          </reference>
          <reference field="3" count="1" selected="0">
            <x v="149"/>
          </reference>
        </references>
      </pivotArea>
    </format>
    <format dxfId="6283">
      <pivotArea dataOnly="0" labelOnly="1" fieldPosition="0">
        <references count="2">
          <reference field="2" count="1">
            <x v="905"/>
          </reference>
          <reference field="3" count="1" selected="0">
            <x v="150"/>
          </reference>
        </references>
      </pivotArea>
    </format>
    <format dxfId="6282">
      <pivotArea dataOnly="0" labelOnly="1" fieldPosition="0">
        <references count="2">
          <reference field="2" count="1">
            <x v="1004"/>
          </reference>
          <reference field="3" count="1" selected="0">
            <x v="151"/>
          </reference>
        </references>
      </pivotArea>
    </format>
    <format dxfId="6281">
      <pivotArea dataOnly="0" labelOnly="1" fieldPosition="0">
        <references count="2">
          <reference field="2" count="1">
            <x v="1005"/>
          </reference>
          <reference field="3" count="1" selected="0">
            <x v="152"/>
          </reference>
        </references>
      </pivotArea>
    </format>
    <format dxfId="6280">
      <pivotArea dataOnly="0" labelOnly="1" fieldPosition="0">
        <references count="2">
          <reference field="2" count="1">
            <x v="1246"/>
          </reference>
          <reference field="3" count="1" selected="0">
            <x v="153"/>
          </reference>
        </references>
      </pivotArea>
    </format>
    <format dxfId="6279">
      <pivotArea dataOnly="0" labelOnly="1" fieldPosition="0">
        <references count="2">
          <reference field="2" count="1">
            <x v="1245"/>
          </reference>
          <reference field="3" count="1" selected="0">
            <x v="154"/>
          </reference>
        </references>
      </pivotArea>
    </format>
    <format dxfId="6278">
      <pivotArea dataOnly="0" labelOnly="1" fieldPosition="0">
        <references count="2">
          <reference field="2" count="1">
            <x v="330"/>
          </reference>
          <reference field="3" count="1" selected="0">
            <x v="155"/>
          </reference>
        </references>
      </pivotArea>
    </format>
    <format dxfId="6277">
      <pivotArea dataOnly="0" labelOnly="1" fieldPosition="0">
        <references count="2">
          <reference field="2" count="1">
            <x v="519"/>
          </reference>
          <reference field="3" count="1" selected="0">
            <x v="156"/>
          </reference>
        </references>
      </pivotArea>
    </format>
    <format dxfId="6276">
      <pivotArea dataOnly="0" labelOnly="1" fieldPosition="0">
        <references count="2">
          <reference field="2" count="1">
            <x v="620"/>
          </reference>
          <reference field="3" count="1" selected="0">
            <x v="157"/>
          </reference>
        </references>
      </pivotArea>
    </format>
    <format dxfId="6275">
      <pivotArea dataOnly="0" labelOnly="1" fieldPosition="0">
        <references count="2">
          <reference field="2" count="1">
            <x v="942"/>
          </reference>
          <reference field="3" count="1" selected="0">
            <x v="158"/>
          </reference>
        </references>
      </pivotArea>
    </format>
    <format dxfId="6274">
      <pivotArea dataOnly="0" labelOnly="1" fieldPosition="0">
        <references count="2">
          <reference field="2" count="2">
            <x v="18"/>
            <x v="349"/>
          </reference>
          <reference field="3" count="1" selected="0">
            <x v="159"/>
          </reference>
        </references>
      </pivotArea>
    </format>
    <format dxfId="6273">
      <pivotArea dataOnly="0" labelOnly="1" fieldPosition="0">
        <references count="2">
          <reference field="2" count="1">
            <x v="584"/>
          </reference>
          <reference field="3" count="1" selected="0">
            <x v="160"/>
          </reference>
        </references>
      </pivotArea>
    </format>
    <format dxfId="6272">
      <pivotArea dataOnly="0" labelOnly="1" fieldPosition="0">
        <references count="2">
          <reference field="2" count="1">
            <x v="493"/>
          </reference>
          <reference field="3" count="1" selected="0">
            <x v="161"/>
          </reference>
        </references>
      </pivotArea>
    </format>
    <format dxfId="6271">
      <pivotArea dataOnly="0" labelOnly="1" fieldPosition="0">
        <references count="2">
          <reference field="2" count="1">
            <x v="980"/>
          </reference>
          <reference field="3" count="1" selected="0">
            <x v="162"/>
          </reference>
        </references>
      </pivotArea>
    </format>
    <format dxfId="6270">
      <pivotArea dataOnly="0" labelOnly="1" fieldPosition="0">
        <references count="2">
          <reference field="2" count="1">
            <x v="476"/>
          </reference>
          <reference field="3" count="1" selected="0">
            <x v="163"/>
          </reference>
        </references>
      </pivotArea>
    </format>
    <format dxfId="6269">
      <pivotArea dataOnly="0" labelOnly="1" fieldPosition="0">
        <references count="2">
          <reference field="2" count="1">
            <x v="576"/>
          </reference>
          <reference field="3" count="1" selected="0">
            <x v="164"/>
          </reference>
        </references>
      </pivotArea>
    </format>
    <format dxfId="6268">
      <pivotArea dataOnly="0" labelOnly="1" fieldPosition="0">
        <references count="2">
          <reference field="2" count="1">
            <x v="1252"/>
          </reference>
          <reference field="3" count="1" selected="0">
            <x v="165"/>
          </reference>
        </references>
      </pivotArea>
    </format>
    <format dxfId="6267">
      <pivotArea dataOnly="0" labelOnly="1" fieldPosition="0">
        <references count="2">
          <reference field="2" count="2">
            <x v="431"/>
            <x v="432"/>
          </reference>
          <reference field="3" count="1" selected="0">
            <x v="166"/>
          </reference>
        </references>
      </pivotArea>
    </format>
    <format dxfId="6266">
      <pivotArea dataOnly="0" labelOnly="1" fieldPosition="0">
        <references count="2">
          <reference field="2" count="1">
            <x v="468"/>
          </reference>
          <reference field="3" count="1" selected="0">
            <x v="167"/>
          </reference>
        </references>
      </pivotArea>
    </format>
    <format dxfId="6265">
      <pivotArea dataOnly="0" labelOnly="1" fieldPosition="0">
        <references count="2">
          <reference field="2" count="1">
            <x v="1147"/>
          </reference>
          <reference field="3" count="1" selected="0">
            <x v="168"/>
          </reference>
        </references>
      </pivotArea>
    </format>
    <format dxfId="6264">
      <pivotArea dataOnly="0" labelOnly="1" fieldPosition="0">
        <references count="2">
          <reference field="2" count="1">
            <x v="1237"/>
          </reference>
          <reference field="3" count="1" selected="0">
            <x v="169"/>
          </reference>
        </references>
      </pivotArea>
    </format>
    <format dxfId="6263">
      <pivotArea dataOnly="0" labelOnly="1" fieldPosition="0">
        <references count="2">
          <reference field="2" count="1">
            <x v="528"/>
          </reference>
          <reference field="3" count="1" selected="0">
            <x v="170"/>
          </reference>
        </references>
      </pivotArea>
    </format>
    <format dxfId="6262">
      <pivotArea dataOnly="0" labelOnly="1" fieldPosition="0">
        <references count="2">
          <reference field="2" count="1">
            <x v="1215"/>
          </reference>
          <reference field="3" count="1" selected="0">
            <x v="171"/>
          </reference>
        </references>
      </pivotArea>
    </format>
    <format dxfId="6261">
      <pivotArea dataOnly="0" labelOnly="1" fieldPosition="0">
        <references count="2">
          <reference field="2" count="1">
            <x v="1106"/>
          </reference>
          <reference field="3" count="1" selected="0">
            <x v="172"/>
          </reference>
        </references>
      </pivotArea>
    </format>
    <format dxfId="6260">
      <pivotArea dataOnly="0" labelOnly="1" fieldPosition="0">
        <references count="2">
          <reference field="2" count="1">
            <x v="376"/>
          </reference>
          <reference field="3" count="1" selected="0">
            <x v="173"/>
          </reference>
        </references>
      </pivotArea>
    </format>
    <format dxfId="6259">
      <pivotArea dataOnly="0" labelOnly="1" fieldPosition="0">
        <references count="2">
          <reference field="2" count="1">
            <x v="768"/>
          </reference>
          <reference field="3" count="1" selected="0">
            <x v="174"/>
          </reference>
        </references>
      </pivotArea>
    </format>
    <format dxfId="6258">
      <pivotArea dataOnly="0" labelOnly="1" fieldPosition="0">
        <references count="2">
          <reference field="2" count="1">
            <x v="757"/>
          </reference>
          <reference field="3" count="1" selected="0">
            <x v="175"/>
          </reference>
        </references>
      </pivotArea>
    </format>
    <format dxfId="6257">
      <pivotArea dataOnly="0" labelOnly="1" fieldPosition="0">
        <references count="2">
          <reference field="2" count="1">
            <x v="759"/>
          </reference>
          <reference field="3" count="1" selected="0">
            <x v="176"/>
          </reference>
        </references>
      </pivotArea>
    </format>
    <format dxfId="6256">
      <pivotArea dataOnly="0" labelOnly="1" fieldPosition="0">
        <references count="2">
          <reference field="2" count="1">
            <x v="760"/>
          </reference>
          <reference field="3" count="1" selected="0">
            <x v="177"/>
          </reference>
        </references>
      </pivotArea>
    </format>
    <format dxfId="6255">
      <pivotArea dataOnly="0" labelOnly="1" fieldPosition="0">
        <references count="2">
          <reference field="2" count="1">
            <x v="758"/>
          </reference>
          <reference field="3" count="1" selected="0">
            <x v="178"/>
          </reference>
        </references>
      </pivotArea>
    </format>
    <format dxfId="6254">
      <pivotArea dataOnly="0" labelOnly="1" fieldPosition="0">
        <references count="2">
          <reference field="2" count="1">
            <x v="158"/>
          </reference>
          <reference field="3" count="1" selected="0">
            <x v="179"/>
          </reference>
        </references>
      </pivotArea>
    </format>
    <format dxfId="6253">
      <pivotArea dataOnly="0" labelOnly="1" fieldPosition="0">
        <references count="2">
          <reference field="2" count="1">
            <x v="159"/>
          </reference>
          <reference field="3" count="1" selected="0">
            <x v="180"/>
          </reference>
        </references>
      </pivotArea>
    </format>
    <format dxfId="6252">
      <pivotArea dataOnly="0" labelOnly="1" fieldPosition="0">
        <references count="2">
          <reference field="2" count="1">
            <x v="157"/>
          </reference>
          <reference field="3" count="1" selected="0">
            <x v="181"/>
          </reference>
        </references>
      </pivotArea>
    </format>
    <format dxfId="6251">
      <pivotArea dataOnly="0" labelOnly="1" fieldPosition="0">
        <references count="2">
          <reference field="2" count="1">
            <x v="1125"/>
          </reference>
          <reference field="3" count="1" selected="0">
            <x v="182"/>
          </reference>
        </references>
      </pivotArea>
    </format>
    <format dxfId="6250">
      <pivotArea dataOnly="0" labelOnly="1" fieldPosition="0">
        <references count="2">
          <reference field="2" count="1">
            <x v="581"/>
          </reference>
          <reference field="3" count="1" selected="0">
            <x v="183"/>
          </reference>
        </references>
      </pivotArea>
    </format>
    <format dxfId="6249">
      <pivotArea dataOnly="0" labelOnly="1" fieldPosition="0">
        <references count="2">
          <reference field="2" count="1">
            <x v="100"/>
          </reference>
          <reference field="3" count="1" selected="0">
            <x v="184"/>
          </reference>
        </references>
      </pivotArea>
    </format>
    <format dxfId="6248">
      <pivotArea dataOnly="0" labelOnly="1" fieldPosition="0">
        <references count="2">
          <reference field="2" count="1">
            <x v="124"/>
          </reference>
          <reference field="3" count="1" selected="0">
            <x v="185"/>
          </reference>
        </references>
      </pivotArea>
    </format>
    <format dxfId="6247">
      <pivotArea dataOnly="0" labelOnly="1" fieldPosition="0">
        <references count="2">
          <reference field="2" count="1">
            <x v="122"/>
          </reference>
          <reference field="3" count="1" selected="0">
            <x v="186"/>
          </reference>
        </references>
      </pivotArea>
    </format>
    <format dxfId="6246">
      <pivotArea dataOnly="0" labelOnly="1" fieldPosition="0">
        <references count="2">
          <reference field="2" count="1">
            <x v="103"/>
          </reference>
          <reference field="3" count="1" selected="0">
            <x v="187"/>
          </reference>
        </references>
      </pivotArea>
    </format>
    <format dxfId="6245">
      <pivotArea dataOnly="0" labelOnly="1" fieldPosition="0">
        <references count="2">
          <reference field="2" count="1">
            <x v="127"/>
          </reference>
          <reference field="3" count="1" selected="0">
            <x v="188"/>
          </reference>
        </references>
      </pivotArea>
    </format>
    <format dxfId="6244">
      <pivotArea dataOnly="0" labelOnly="1" fieldPosition="0">
        <references count="2">
          <reference field="2" count="1">
            <x v="101"/>
          </reference>
          <reference field="3" count="1" selected="0">
            <x v="189"/>
          </reference>
        </references>
      </pivotArea>
    </format>
    <format dxfId="6243">
      <pivotArea dataOnly="0" labelOnly="1" fieldPosition="0">
        <references count="2">
          <reference field="2" count="1">
            <x v="147"/>
          </reference>
          <reference field="3" count="1" selected="0">
            <x v="190"/>
          </reference>
        </references>
      </pivotArea>
    </format>
    <format dxfId="6242">
      <pivotArea dataOnly="0" labelOnly="1" fieldPosition="0">
        <references count="2">
          <reference field="2" count="1">
            <x v="98"/>
          </reference>
          <reference field="3" count="1" selected="0">
            <x v="191"/>
          </reference>
        </references>
      </pivotArea>
    </format>
    <format dxfId="6241">
      <pivotArea dataOnly="0" labelOnly="1" fieldPosition="0">
        <references count="2">
          <reference field="2" count="1">
            <x v="112"/>
          </reference>
          <reference field="3" count="1" selected="0">
            <x v="192"/>
          </reference>
        </references>
      </pivotArea>
    </format>
    <format dxfId="6240">
      <pivotArea dataOnly="0" labelOnly="1" fieldPosition="0">
        <references count="2">
          <reference field="2" count="1">
            <x v="92"/>
          </reference>
          <reference field="3" count="1" selected="0">
            <x v="193"/>
          </reference>
        </references>
      </pivotArea>
    </format>
    <format dxfId="6239">
      <pivotArea dataOnly="0" labelOnly="1" fieldPosition="0">
        <references count="2">
          <reference field="2" count="1">
            <x v="109"/>
          </reference>
          <reference field="3" count="1" selected="0">
            <x v="194"/>
          </reference>
        </references>
      </pivotArea>
    </format>
    <format dxfId="6238">
      <pivotArea dataOnly="0" labelOnly="1" fieldPosition="0">
        <references count="2">
          <reference field="2" count="1">
            <x v="107"/>
          </reference>
          <reference field="3" count="1" selected="0">
            <x v="195"/>
          </reference>
        </references>
      </pivotArea>
    </format>
    <format dxfId="6237">
      <pivotArea dataOnly="0" labelOnly="1" fieldPosition="0">
        <references count="2">
          <reference field="2" count="1">
            <x v="115"/>
          </reference>
          <reference field="3" count="1" selected="0">
            <x v="196"/>
          </reference>
        </references>
      </pivotArea>
    </format>
    <format dxfId="6236">
      <pivotArea dataOnly="0" labelOnly="1" fieldPosition="0">
        <references count="2">
          <reference field="2" count="1">
            <x v="113"/>
          </reference>
          <reference field="3" count="1" selected="0">
            <x v="197"/>
          </reference>
        </references>
      </pivotArea>
    </format>
    <format dxfId="6235">
      <pivotArea dataOnly="0" labelOnly="1" fieldPosition="0">
        <references count="2">
          <reference field="2" count="1">
            <x v="99"/>
          </reference>
          <reference field="3" count="1" selected="0">
            <x v="198"/>
          </reference>
        </references>
      </pivotArea>
    </format>
    <format dxfId="6234">
      <pivotArea dataOnly="0" labelOnly="1" fieldPosition="0">
        <references count="2">
          <reference field="2" count="1">
            <x v="95"/>
          </reference>
          <reference field="3" count="1" selected="0">
            <x v="199"/>
          </reference>
        </references>
      </pivotArea>
    </format>
    <format dxfId="6233">
      <pivotArea dataOnly="0" labelOnly="1" fieldPosition="0">
        <references count="2">
          <reference field="2" count="1">
            <x v="110"/>
          </reference>
          <reference field="3" count="1" selected="0">
            <x v="200"/>
          </reference>
        </references>
      </pivotArea>
    </format>
    <format dxfId="6232">
      <pivotArea dataOnly="0" labelOnly="1" fieldPosition="0">
        <references count="2">
          <reference field="2" count="1">
            <x v="596"/>
          </reference>
          <reference field="3" count="1" selected="0">
            <x v="201"/>
          </reference>
        </references>
      </pivotArea>
    </format>
    <format dxfId="6231">
      <pivotArea dataOnly="0" labelOnly="1" fieldPosition="0">
        <references count="2">
          <reference field="2" count="1">
            <x v="803"/>
          </reference>
          <reference field="3" count="1" selected="0">
            <x v="202"/>
          </reference>
        </references>
      </pivotArea>
    </format>
    <format dxfId="6230">
      <pivotArea dataOnly="0" labelOnly="1" fieldPosition="0">
        <references count="2">
          <reference field="2" count="1">
            <x v="849"/>
          </reference>
          <reference field="3" count="1" selected="0">
            <x v="203"/>
          </reference>
        </references>
      </pivotArea>
    </format>
    <format dxfId="6229">
      <pivotArea dataOnly="0" labelOnly="1" fieldPosition="0">
        <references count="2">
          <reference field="2" count="1">
            <x v="932"/>
          </reference>
          <reference field="3" count="1" selected="0">
            <x v="204"/>
          </reference>
        </references>
      </pivotArea>
    </format>
    <format dxfId="6228">
      <pivotArea dataOnly="0" labelOnly="1" fieldPosition="0">
        <references count="2">
          <reference field="2" count="1">
            <x v="1192"/>
          </reference>
          <reference field="3" count="1" selected="0">
            <x v="205"/>
          </reference>
        </references>
      </pivotArea>
    </format>
    <format dxfId="6227">
      <pivotArea dataOnly="0" labelOnly="1" fieldPosition="0">
        <references count="2">
          <reference field="2" count="1">
            <x v="500"/>
          </reference>
          <reference field="3" count="1" selected="0">
            <x v="206"/>
          </reference>
        </references>
      </pivotArea>
    </format>
    <format dxfId="6226">
      <pivotArea dataOnly="0" labelOnly="1" fieldPosition="0">
        <references count="2">
          <reference field="2" count="1">
            <x v="805"/>
          </reference>
          <reference field="3" count="1" selected="0">
            <x v="207"/>
          </reference>
        </references>
      </pivotArea>
    </format>
    <format dxfId="6225">
      <pivotArea dataOnly="0" labelOnly="1" fieldPosition="0">
        <references count="2">
          <reference field="2" count="1">
            <x v="868"/>
          </reference>
          <reference field="3" count="1" selected="0">
            <x v="208"/>
          </reference>
        </references>
      </pivotArea>
    </format>
    <format dxfId="6224">
      <pivotArea dataOnly="0" labelOnly="1" fieldPosition="0">
        <references count="2">
          <reference field="2" count="1">
            <x v="807"/>
          </reference>
          <reference field="3" count="1" selected="0">
            <x v="209"/>
          </reference>
        </references>
      </pivotArea>
    </format>
    <format dxfId="6223">
      <pivotArea dataOnly="0" labelOnly="1" fieldPosition="0">
        <references count="2">
          <reference field="2" count="1">
            <x v="737"/>
          </reference>
          <reference field="3" count="1" selected="0">
            <x v="210"/>
          </reference>
        </references>
      </pivotArea>
    </format>
    <format dxfId="6222">
      <pivotArea dataOnly="0" labelOnly="1" fieldPosition="0">
        <references count="2">
          <reference field="2" count="1">
            <x v="459"/>
          </reference>
          <reference field="3" count="1" selected="0">
            <x v="211"/>
          </reference>
        </references>
      </pivotArea>
    </format>
    <format dxfId="6221">
      <pivotArea dataOnly="0" labelOnly="1" fieldPosition="0">
        <references count="2">
          <reference field="2" count="1">
            <x v="80"/>
          </reference>
          <reference field="3" count="1" selected="0">
            <x v="212"/>
          </reference>
        </references>
      </pivotArea>
    </format>
    <format dxfId="6220">
      <pivotArea dataOnly="0" labelOnly="1" fieldPosition="0">
        <references count="2">
          <reference field="2" count="1">
            <x v="482"/>
          </reference>
          <reference field="3" count="1" selected="0">
            <x v="213"/>
          </reference>
        </references>
      </pivotArea>
    </format>
    <format dxfId="6219">
      <pivotArea dataOnly="0" labelOnly="1" fieldPosition="0">
        <references count="2">
          <reference field="2" count="2">
            <x v="484"/>
            <x v="485"/>
          </reference>
          <reference field="3" count="1" selected="0">
            <x v="214"/>
          </reference>
        </references>
      </pivotArea>
    </format>
    <format dxfId="6218">
      <pivotArea dataOnly="0" labelOnly="1" fieldPosition="0">
        <references count="2">
          <reference field="2" count="1">
            <x v="1134"/>
          </reference>
          <reference field="3" count="1" selected="0">
            <x v="215"/>
          </reference>
        </references>
      </pivotArea>
    </format>
    <format dxfId="6217">
      <pivotArea dataOnly="0" labelOnly="1" fieldPosition="0">
        <references count="2">
          <reference field="2" count="1">
            <x v="187"/>
          </reference>
          <reference field="3" count="1" selected="0">
            <x v="216"/>
          </reference>
        </references>
      </pivotArea>
    </format>
    <format dxfId="6216">
      <pivotArea dataOnly="0" labelOnly="1" fieldPosition="0">
        <references count="2">
          <reference field="2" count="1">
            <x v="751"/>
          </reference>
          <reference field="3" count="1" selected="0">
            <x v="217"/>
          </reference>
        </references>
      </pivotArea>
    </format>
    <format dxfId="6215">
      <pivotArea dataOnly="0" labelOnly="1" fieldPosition="0">
        <references count="2">
          <reference field="2" count="1">
            <x v="753"/>
          </reference>
          <reference field="3" count="1" selected="0">
            <x v="218"/>
          </reference>
        </references>
      </pivotArea>
    </format>
    <format dxfId="6214">
      <pivotArea dataOnly="0" labelOnly="1" fieldPosition="0">
        <references count="2">
          <reference field="2" count="1">
            <x v="611"/>
          </reference>
          <reference field="3" count="1" selected="0">
            <x v="219"/>
          </reference>
        </references>
      </pivotArea>
    </format>
    <format dxfId="6213">
      <pivotArea dataOnly="0" labelOnly="1" fieldPosition="0">
        <references count="2">
          <reference field="2" count="1">
            <x v="891"/>
          </reference>
          <reference field="3" count="1" selected="0">
            <x v="220"/>
          </reference>
        </references>
      </pivotArea>
    </format>
    <format dxfId="6212">
      <pivotArea dataOnly="0" labelOnly="1" fieldPosition="0">
        <references count="2">
          <reference field="2" count="1">
            <x v="734"/>
          </reference>
          <reference field="3" count="1" selected="0">
            <x v="221"/>
          </reference>
        </references>
      </pivotArea>
    </format>
    <format dxfId="6211">
      <pivotArea dataOnly="0" labelOnly="1" fieldPosition="0">
        <references count="2">
          <reference field="2" count="1">
            <x v="135"/>
          </reference>
          <reference field="3" count="1" selected="0">
            <x v="222"/>
          </reference>
        </references>
      </pivotArea>
    </format>
    <format dxfId="6210">
      <pivotArea dataOnly="0" labelOnly="1" fieldPosition="0">
        <references count="2">
          <reference field="2" count="1">
            <x v="937"/>
          </reference>
          <reference field="3" count="1" selected="0">
            <x v="223"/>
          </reference>
        </references>
      </pivotArea>
    </format>
    <format dxfId="6209">
      <pivotArea dataOnly="0" labelOnly="1" fieldPosition="0">
        <references count="2">
          <reference field="2" count="1">
            <x v="296"/>
          </reference>
          <reference field="3" count="1" selected="0">
            <x v="224"/>
          </reference>
        </references>
      </pivotArea>
    </format>
    <format dxfId="6208">
      <pivotArea dataOnly="0" labelOnly="1" fieldPosition="0">
        <references count="2">
          <reference field="2" count="1">
            <x v="908"/>
          </reference>
          <reference field="3" count="1" selected="0">
            <x v="225"/>
          </reference>
        </references>
      </pivotArea>
    </format>
    <format dxfId="6207">
      <pivotArea dataOnly="0" labelOnly="1" fieldPosition="0">
        <references count="2">
          <reference field="2" count="1">
            <x v="97"/>
          </reference>
          <reference field="3" count="1" selected="0">
            <x v="226"/>
          </reference>
        </references>
      </pivotArea>
    </format>
    <format dxfId="6206">
      <pivotArea dataOnly="0" labelOnly="1" fieldPosition="0">
        <references count="2">
          <reference field="2" count="1">
            <x v="693"/>
          </reference>
          <reference field="3" count="1" selected="0">
            <x v="227"/>
          </reference>
        </references>
      </pivotArea>
    </format>
    <format dxfId="6205">
      <pivotArea dataOnly="0" labelOnly="1" fieldPosition="0">
        <references count="2">
          <reference field="2" count="1">
            <x v="71"/>
          </reference>
          <reference field="3" count="1" selected="0">
            <x v="228"/>
          </reference>
        </references>
      </pivotArea>
    </format>
    <format dxfId="6204">
      <pivotArea dataOnly="0" labelOnly="1" fieldPosition="0">
        <references count="2">
          <reference field="2" count="1">
            <x v="255"/>
          </reference>
          <reference field="3" count="1" selected="0">
            <x v="229"/>
          </reference>
        </references>
      </pivotArea>
    </format>
    <format dxfId="6203">
      <pivotArea dataOnly="0" labelOnly="1" fieldPosition="0">
        <references count="2">
          <reference field="2" count="1">
            <x v="953"/>
          </reference>
          <reference field="3" count="1" selected="0">
            <x v="230"/>
          </reference>
        </references>
      </pivotArea>
    </format>
    <format dxfId="6202">
      <pivotArea dataOnly="0" labelOnly="1" fieldPosition="0">
        <references count="2">
          <reference field="2" count="1">
            <x v="502"/>
          </reference>
          <reference field="3" count="1" selected="0">
            <x v="231"/>
          </reference>
        </references>
      </pivotArea>
    </format>
    <format dxfId="6201">
      <pivotArea dataOnly="0" labelOnly="1" fieldPosition="0">
        <references count="2">
          <reference field="2" count="1">
            <x v="1031"/>
          </reference>
          <reference field="3" count="1" selected="0">
            <x v="232"/>
          </reference>
        </references>
      </pivotArea>
    </format>
    <format dxfId="6200">
      <pivotArea dataOnly="0" labelOnly="1" fieldPosition="0">
        <references count="2">
          <reference field="2" count="1">
            <x v="1257"/>
          </reference>
          <reference field="3" count="1" selected="0">
            <x v="233"/>
          </reference>
        </references>
      </pivotArea>
    </format>
    <format dxfId="6199">
      <pivotArea dataOnly="0" labelOnly="1" fieldPosition="0">
        <references count="2">
          <reference field="2" count="2">
            <x v="319"/>
            <x v="440"/>
          </reference>
          <reference field="3" count="1" selected="0">
            <x v="234"/>
          </reference>
        </references>
      </pivotArea>
    </format>
    <format dxfId="6198">
      <pivotArea dataOnly="0" labelOnly="1" fieldPosition="0">
        <references count="2">
          <reference field="2" count="1">
            <x v="267"/>
          </reference>
          <reference field="3" count="1" selected="0">
            <x v="235"/>
          </reference>
        </references>
      </pivotArea>
    </format>
    <format dxfId="6197">
      <pivotArea dataOnly="0" labelOnly="1" fieldPosition="0">
        <references count="2">
          <reference field="2" count="1">
            <x v="1132"/>
          </reference>
          <reference field="3" count="1" selected="0">
            <x v="236"/>
          </reference>
        </references>
      </pivotArea>
    </format>
    <format dxfId="6196">
      <pivotArea dataOnly="0" labelOnly="1" fieldPosition="0">
        <references count="2">
          <reference field="2" count="1">
            <x v="1130"/>
          </reference>
          <reference field="3" count="1" selected="0">
            <x v="237"/>
          </reference>
        </references>
      </pivotArea>
    </format>
    <format dxfId="6195">
      <pivotArea dataOnly="0" labelOnly="1" fieldPosition="0">
        <references count="2">
          <reference field="2" count="1">
            <x v="804"/>
          </reference>
          <reference field="3" count="1" selected="0">
            <x v="238"/>
          </reference>
        </references>
      </pivotArea>
    </format>
    <format dxfId="6194">
      <pivotArea dataOnly="0" labelOnly="1" fieldPosition="0">
        <references count="2">
          <reference field="2" count="1">
            <x v="1187"/>
          </reference>
          <reference field="3" count="1" selected="0">
            <x v="239"/>
          </reference>
        </references>
      </pivotArea>
    </format>
    <format dxfId="6193">
      <pivotArea dataOnly="0" labelOnly="1" fieldPosition="0">
        <references count="2">
          <reference field="2" count="1">
            <x v="1244"/>
          </reference>
          <reference field="3" count="1" selected="0">
            <x v="240"/>
          </reference>
        </references>
      </pivotArea>
    </format>
    <format dxfId="6192">
      <pivotArea dataOnly="0" labelOnly="1" fieldPosition="0">
        <references count="2">
          <reference field="2" count="1">
            <x v="1024"/>
          </reference>
          <reference field="3" count="1" selected="0">
            <x v="241"/>
          </reference>
        </references>
      </pivotArea>
    </format>
    <format dxfId="6191">
      <pivotArea dataOnly="0" labelOnly="1" fieldPosition="0">
        <references count="2">
          <reference field="2" count="1">
            <x v="844"/>
          </reference>
          <reference field="3" count="1" selected="0">
            <x v="242"/>
          </reference>
        </references>
      </pivotArea>
    </format>
    <format dxfId="6190">
      <pivotArea dataOnly="0" labelOnly="1" fieldPosition="0">
        <references count="2">
          <reference field="2" count="1">
            <x v="843"/>
          </reference>
          <reference field="3" count="1" selected="0">
            <x v="243"/>
          </reference>
        </references>
      </pivotArea>
    </format>
    <format dxfId="6189">
      <pivotArea dataOnly="0" labelOnly="1" fieldPosition="0">
        <references count="2">
          <reference field="2" count="1">
            <x v="842"/>
          </reference>
          <reference field="3" count="1" selected="0">
            <x v="244"/>
          </reference>
        </references>
      </pivotArea>
    </format>
    <format dxfId="6188">
      <pivotArea dataOnly="0" labelOnly="1" fieldPosition="0">
        <references count="2">
          <reference field="2" count="1">
            <x v="837"/>
          </reference>
          <reference field="3" count="1" selected="0">
            <x v="245"/>
          </reference>
        </references>
      </pivotArea>
    </format>
    <format dxfId="6187">
      <pivotArea dataOnly="0" labelOnly="1" fieldPosition="0">
        <references count="2">
          <reference field="2" count="1">
            <x v="168"/>
          </reference>
          <reference field="3" count="1" selected="0">
            <x v="246"/>
          </reference>
        </references>
      </pivotArea>
    </format>
    <format dxfId="6186">
      <pivotArea dataOnly="0" labelOnly="1" fieldPosition="0">
        <references count="2">
          <reference field="2" count="1">
            <x v="167"/>
          </reference>
          <reference field="3" count="1" selected="0">
            <x v="247"/>
          </reference>
        </references>
      </pivotArea>
    </format>
    <format dxfId="6185">
      <pivotArea dataOnly="0" labelOnly="1" fieldPosition="0">
        <references count="2">
          <reference field="2" count="1">
            <x v="261"/>
          </reference>
          <reference field="3" count="1" selected="0">
            <x v="248"/>
          </reference>
        </references>
      </pivotArea>
    </format>
    <format dxfId="6184">
      <pivotArea dataOnly="0" labelOnly="1" fieldPosition="0">
        <references count="2">
          <reference field="2" count="1">
            <x v="951"/>
          </reference>
          <reference field="3" count="1" selected="0">
            <x v="249"/>
          </reference>
        </references>
      </pivotArea>
    </format>
    <format dxfId="6183">
      <pivotArea dataOnly="0" labelOnly="1" fieldPosition="0">
        <references count="2">
          <reference field="2" count="1">
            <x v="1238"/>
          </reference>
          <reference field="3" count="1" selected="0">
            <x v="250"/>
          </reference>
        </references>
      </pivotArea>
    </format>
    <format dxfId="6182">
      <pivotArea dataOnly="0" labelOnly="1" fieldPosition="0">
        <references count="2">
          <reference field="2" count="1">
            <x v="1238"/>
          </reference>
          <reference field="3" count="1" selected="0">
            <x v="251"/>
          </reference>
        </references>
      </pivotArea>
    </format>
    <format dxfId="6181">
      <pivotArea dataOnly="0" labelOnly="1" fieldPosition="0">
        <references count="2">
          <reference field="2" count="1">
            <x v="70"/>
          </reference>
          <reference field="3" count="1" selected="0">
            <x v="252"/>
          </reference>
        </references>
      </pivotArea>
    </format>
    <format dxfId="6180">
      <pivotArea dataOnly="0" labelOnly="1" fieldPosition="0">
        <references count="2">
          <reference field="2" count="1">
            <x v="475"/>
          </reference>
          <reference field="3" count="1" selected="0">
            <x v="253"/>
          </reference>
        </references>
      </pivotArea>
    </format>
    <format dxfId="6179">
      <pivotArea dataOnly="0" labelOnly="1" fieldPosition="0">
        <references count="2">
          <reference field="2" count="1">
            <x v="478"/>
          </reference>
          <reference field="3" count="1" selected="0">
            <x v="254"/>
          </reference>
        </references>
      </pivotArea>
    </format>
    <format dxfId="6178">
      <pivotArea dataOnly="0" labelOnly="1" fieldPosition="0">
        <references count="2">
          <reference field="2" count="1">
            <x v="688"/>
          </reference>
          <reference field="3" count="1" selected="0">
            <x v="255"/>
          </reference>
        </references>
      </pivotArea>
    </format>
    <format dxfId="6177">
      <pivotArea dataOnly="0" labelOnly="1" fieldPosition="0">
        <references count="2">
          <reference field="2" count="1">
            <x v="788"/>
          </reference>
          <reference field="3" count="1" selected="0">
            <x v="256"/>
          </reference>
        </references>
      </pivotArea>
    </format>
    <format dxfId="6176">
      <pivotArea dataOnly="0" labelOnly="1" fieldPosition="0">
        <references count="2">
          <reference field="2" count="1">
            <x v="602"/>
          </reference>
          <reference field="3" count="1" selected="0">
            <x v="257"/>
          </reference>
        </references>
      </pivotArea>
    </format>
    <format dxfId="6175">
      <pivotArea dataOnly="0" labelOnly="1" fieldPosition="0">
        <references count="2">
          <reference field="2" count="1">
            <x v="614"/>
          </reference>
          <reference field="3" count="1" selected="0">
            <x v="258"/>
          </reference>
        </references>
      </pivotArea>
    </format>
    <format dxfId="6174">
      <pivotArea dataOnly="0" labelOnly="1" fieldPosition="0">
        <references count="2">
          <reference field="2" count="1">
            <x v="615"/>
          </reference>
          <reference field="3" count="1" selected="0">
            <x v="259"/>
          </reference>
        </references>
      </pivotArea>
    </format>
    <format dxfId="6173">
      <pivotArea dataOnly="0" labelOnly="1" fieldPosition="0">
        <references count="2">
          <reference field="2" count="1">
            <x v="612"/>
          </reference>
          <reference field="3" count="1" selected="0">
            <x v="260"/>
          </reference>
        </references>
      </pivotArea>
    </format>
    <format dxfId="6172">
      <pivotArea dataOnly="0" labelOnly="1" fieldPosition="0">
        <references count="2">
          <reference field="2" count="1">
            <x v="613"/>
          </reference>
          <reference field="3" count="1" selected="0">
            <x v="261"/>
          </reference>
        </references>
      </pivotArea>
    </format>
    <format dxfId="6171">
      <pivotArea dataOnly="0" labelOnly="1" fieldPosition="0">
        <references count="2">
          <reference field="2" count="1">
            <x v="616"/>
          </reference>
          <reference field="3" count="1" selected="0">
            <x v="262"/>
          </reference>
        </references>
      </pivotArea>
    </format>
    <format dxfId="6170">
      <pivotArea dataOnly="0" labelOnly="1" fieldPosition="0">
        <references count="2">
          <reference field="2" count="1">
            <x v="995"/>
          </reference>
          <reference field="3" count="1" selected="0">
            <x v="263"/>
          </reference>
        </references>
      </pivotArea>
    </format>
    <format dxfId="6169">
      <pivotArea dataOnly="0" labelOnly="1" fieldPosition="0">
        <references count="2">
          <reference field="2" count="1">
            <x v="991"/>
          </reference>
          <reference field="3" count="1" selected="0">
            <x v="264"/>
          </reference>
        </references>
      </pivotArea>
    </format>
    <format dxfId="6168">
      <pivotArea dataOnly="0" labelOnly="1" fieldPosition="0">
        <references count="2">
          <reference field="2" count="1">
            <x v="989"/>
          </reference>
          <reference field="3" count="1" selected="0">
            <x v="265"/>
          </reference>
        </references>
      </pivotArea>
    </format>
    <format dxfId="6167">
      <pivotArea dataOnly="0" labelOnly="1" fieldPosition="0">
        <references count="2">
          <reference field="2" count="1">
            <x v="992"/>
          </reference>
          <reference field="3" count="1" selected="0">
            <x v="266"/>
          </reference>
        </references>
      </pivotArea>
    </format>
    <format dxfId="6166">
      <pivotArea dataOnly="0" labelOnly="1" fieldPosition="0">
        <references count="2">
          <reference field="2" count="1">
            <x v="985"/>
          </reference>
          <reference field="3" count="1" selected="0">
            <x v="267"/>
          </reference>
        </references>
      </pivotArea>
    </format>
    <format dxfId="6165">
      <pivotArea dataOnly="0" labelOnly="1" fieldPosition="0">
        <references count="2">
          <reference field="2" count="1">
            <x v="983"/>
          </reference>
          <reference field="3" count="1" selected="0">
            <x v="268"/>
          </reference>
        </references>
      </pivotArea>
    </format>
    <format dxfId="6164">
      <pivotArea dataOnly="0" labelOnly="1" fieldPosition="0">
        <references count="2">
          <reference field="2" count="1">
            <x v="997"/>
          </reference>
          <reference field="3" count="1" selected="0">
            <x v="269"/>
          </reference>
        </references>
      </pivotArea>
    </format>
    <format dxfId="6163">
      <pivotArea dataOnly="0" labelOnly="1" fieldPosition="0">
        <references count="2">
          <reference field="2" count="1">
            <x v="996"/>
          </reference>
          <reference field="3" count="1" selected="0">
            <x v="270"/>
          </reference>
        </references>
      </pivotArea>
    </format>
    <format dxfId="6162">
      <pivotArea dataOnly="0" labelOnly="1" fieldPosition="0">
        <references count="2">
          <reference field="2" count="1">
            <x v="994"/>
          </reference>
          <reference field="3" count="1" selected="0">
            <x v="271"/>
          </reference>
        </references>
      </pivotArea>
    </format>
    <format dxfId="6161">
      <pivotArea dataOnly="0" labelOnly="1" fieldPosition="0">
        <references count="2">
          <reference field="2" count="1">
            <x v="993"/>
          </reference>
          <reference field="3" count="1" selected="0">
            <x v="272"/>
          </reference>
        </references>
      </pivotArea>
    </format>
    <format dxfId="6160">
      <pivotArea dataOnly="0" labelOnly="1" fieldPosition="0">
        <references count="2">
          <reference field="2" count="1">
            <x v="990"/>
          </reference>
          <reference field="3" count="1" selected="0">
            <x v="273"/>
          </reference>
        </references>
      </pivotArea>
    </format>
    <format dxfId="6159">
      <pivotArea dataOnly="0" labelOnly="1" fieldPosition="0">
        <references count="2">
          <reference field="2" count="1">
            <x v="986"/>
          </reference>
          <reference field="3" count="1" selected="0">
            <x v="274"/>
          </reference>
        </references>
      </pivotArea>
    </format>
    <format dxfId="6158">
      <pivotArea dataOnly="0" labelOnly="1" fieldPosition="0">
        <references count="2">
          <reference field="2" count="1">
            <x v="984"/>
          </reference>
          <reference field="3" count="1" selected="0">
            <x v="275"/>
          </reference>
        </references>
      </pivotArea>
    </format>
    <format dxfId="6157">
      <pivotArea dataOnly="0" labelOnly="1" fieldPosition="0">
        <references count="2">
          <reference field="2" count="1">
            <x v="988"/>
          </reference>
          <reference field="3" count="1" selected="0">
            <x v="276"/>
          </reference>
        </references>
      </pivotArea>
    </format>
    <format dxfId="6156">
      <pivotArea dataOnly="0" labelOnly="1" fieldPosition="0">
        <references count="2">
          <reference field="2" count="1">
            <x v="987"/>
          </reference>
          <reference field="3" count="1" selected="0">
            <x v="277"/>
          </reference>
        </references>
      </pivotArea>
    </format>
    <format dxfId="6155">
      <pivotArea dataOnly="0" labelOnly="1" fieldPosition="0">
        <references count="2">
          <reference field="2" count="1">
            <x v="834"/>
          </reference>
          <reference field="3" count="1" selected="0">
            <x v="278"/>
          </reference>
        </references>
      </pivotArea>
    </format>
    <format dxfId="6154">
      <pivotArea dataOnly="0" labelOnly="1" fieldPosition="0">
        <references count="2">
          <reference field="2" count="1">
            <x v="831"/>
          </reference>
          <reference field="3" count="1" selected="0">
            <x v="279"/>
          </reference>
        </references>
      </pivotArea>
    </format>
    <format dxfId="6153">
      <pivotArea dataOnly="0" labelOnly="1" fieldPosition="0">
        <references count="2">
          <reference field="2" count="1">
            <x v="841"/>
          </reference>
          <reference field="3" count="1" selected="0">
            <x v="280"/>
          </reference>
        </references>
      </pivotArea>
    </format>
    <format dxfId="6152">
      <pivotArea dataOnly="0" labelOnly="1" fieldPosition="0">
        <references count="2">
          <reference field="2" count="1">
            <x v="836"/>
          </reference>
          <reference field="3" count="1" selected="0">
            <x v="281"/>
          </reference>
        </references>
      </pivotArea>
    </format>
    <format dxfId="6151">
      <pivotArea dataOnly="0" labelOnly="1" fieldPosition="0">
        <references count="2">
          <reference field="2" count="1">
            <x v="884"/>
          </reference>
          <reference field="3" count="1" selected="0">
            <x v="282"/>
          </reference>
        </references>
      </pivotArea>
    </format>
    <format dxfId="6150">
      <pivotArea dataOnly="0" labelOnly="1" fieldPosition="0">
        <references count="2">
          <reference field="2" count="1">
            <x v="366"/>
          </reference>
          <reference field="3" count="1" selected="0">
            <x v="283"/>
          </reference>
        </references>
      </pivotArea>
    </format>
    <format dxfId="6149">
      <pivotArea dataOnly="0" labelOnly="1" fieldPosition="0">
        <references count="2">
          <reference field="2" count="1">
            <x v="624"/>
          </reference>
          <reference field="3" count="1" selected="0">
            <x v="284"/>
          </reference>
        </references>
      </pivotArea>
    </format>
    <format dxfId="6148">
      <pivotArea dataOnly="0" labelOnly="1" fieldPosition="0">
        <references count="2">
          <reference field="2" count="2">
            <x v="578"/>
            <x v="579"/>
          </reference>
          <reference field="3" count="1" selected="0">
            <x v="285"/>
          </reference>
        </references>
      </pivotArea>
    </format>
    <format dxfId="6147">
      <pivotArea dataOnly="0" labelOnly="1" fieldPosition="0">
        <references count="2">
          <reference field="2" count="1">
            <x v="1251"/>
          </reference>
          <reference field="3" count="1" selected="0">
            <x v="286"/>
          </reference>
        </references>
      </pivotArea>
    </format>
    <format dxfId="6146">
      <pivotArea dataOnly="0" labelOnly="1" fieldPosition="0">
        <references count="2">
          <reference field="2" count="1">
            <x v="1129"/>
          </reference>
          <reference field="3" count="1" selected="0">
            <x v="287"/>
          </reference>
        </references>
      </pivotArea>
    </format>
    <format dxfId="6145">
      <pivotArea dataOnly="0" labelOnly="1" fieldPosition="0">
        <references count="2">
          <reference field="2" count="1">
            <x v="827"/>
          </reference>
          <reference field="3" count="1" selected="0">
            <x v="288"/>
          </reference>
        </references>
      </pivotArea>
    </format>
    <format dxfId="6144">
      <pivotArea dataOnly="0" labelOnly="1" fieldPosition="0">
        <references count="2">
          <reference field="2" count="2">
            <x v="570"/>
            <x v="571"/>
          </reference>
          <reference field="3" count="1" selected="0">
            <x v="289"/>
          </reference>
        </references>
      </pivotArea>
    </format>
    <format dxfId="6143">
      <pivotArea dataOnly="0" labelOnly="1" fieldPosition="0">
        <references count="2">
          <reference field="2" count="1">
            <x v="806"/>
          </reference>
          <reference field="3" count="1" selected="0">
            <x v="290"/>
          </reference>
        </references>
      </pivotArea>
    </format>
    <format dxfId="6142">
      <pivotArea dataOnly="0" labelOnly="1" fieldPosition="0">
        <references count="2">
          <reference field="2" count="1">
            <x v="513"/>
          </reference>
          <reference field="3" count="1" selected="0">
            <x v="291"/>
          </reference>
        </references>
      </pivotArea>
    </format>
    <format dxfId="6141">
      <pivotArea dataOnly="0" labelOnly="1" fieldPosition="0">
        <references count="2">
          <reference field="2" count="1">
            <x v="1216"/>
          </reference>
          <reference field="3" count="1" selected="0">
            <x v="292"/>
          </reference>
        </references>
      </pivotArea>
    </format>
    <format dxfId="6140">
      <pivotArea dataOnly="0" labelOnly="1" fieldPosition="0">
        <references count="2">
          <reference field="2" count="1">
            <x v="1185"/>
          </reference>
          <reference field="3" count="1" selected="0">
            <x v="293"/>
          </reference>
        </references>
      </pivotArea>
    </format>
    <format dxfId="6139">
      <pivotArea dataOnly="0" labelOnly="1" fieldPosition="0">
        <references count="2">
          <reference field="2" count="2">
            <x v="401"/>
            <x v="444"/>
          </reference>
          <reference field="3" count="1" selected="0">
            <x v="294"/>
          </reference>
        </references>
      </pivotArea>
    </format>
    <format dxfId="6138">
      <pivotArea dataOnly="0" labelOnly="1" fieldPosition="0">
        <references count="2">
          <reference field="2" count="1">
            <x v="89"/>
          </reference>
          <reference field="3" count="1" selected="0">
            <x v="295"/>
          </reference>
        </references>
      </pivotArea>
    </format>
    <format dxfId="6137">
      <pivotArea dataOnly="0" labelOnly="1" fieldPosition="0">
        <references count="2">
          <reference field="2" count="1">
            <x v="1116"/>
          </reference>
          <reference field="3" count="1" selected="0">
            <x v="296"/>
          </reference>
        </references>
      </pivotArea>
    </format>
    <format dxfId="6136">
      <pivotArea dataOnly="0" labelOnly="1" fieldPosition="0">
        <references count="2">
          <reference field="2" count="1">
            <x v="244"/>
          </reference>
          <reference field="3" count="1" selected="0">
            <x v="297"/>
          </reference>
        </references>
      </pivotArea>
    </format>
    <format dxfId="6135">
      <pivotArea dataOnly="0" labelOnly="1" fieldPosition="0">
        <references count="2">
          <reference field="2" count="1">
            <x v="747"/>
          </reference>
          <reference field="3" count="1" selected="0">
            <x v="298"/>
          </reference>
        </references>
      </pivotArea>
    </format>
    <format dxfId="6134">
      <pivotArea dataOnly="0" labelOnly="1" fieldPosition="0">
        <references count="2">
          <reference field="2" count="1">
            <x v="16"/>
          </reference>
          <reference field="3" count="1" selected="0">
            <x v="299"/>
          </reference>
        </references>
      </pivotArea>
    </format>
    <format dxfId="6133">
      <pivotArea dataOnly="0" labelOnly="1" fieldPosition="0">
        <references count="2">
          <reference field="2" count="2">
            <x v="14"/>
            <x v="731"/>
          </reference>
          <reference field="3" count="1" selected="0">
            <x v="300"/>
          </reference>
        </references>
      </pivotArea>
    </format>
    <format dxfId="6132">
      <pivotArea dataOnly="0" labelOnly="1" fieldPosition="0">
        <references count="2">
          <reference field="2" count="1">
            <x v="686"/>
          </reference>
          <reference field="3" count="1" selected="0">
            <x v="301"/>
          </reference>
        </references>
      </pivotArea>
    </format>
    <format dxfId="6131">
      <pivotArea dataOnly="0" labelOnly="1" fieldPosition="0">
        <references count="2">
          <reference field="2" count="1">
            <x v="140"/>
          </reference>
          <reference field="3" count="1" selected="0">
            <x v="302"/>
          </reference>
        </references>
      </pivotArea>
    </format>
    <format dxfId="6130">
      <pivotArea dataOnly="0" labelOnly="1" fieldPosition="0">
        <references count="2">
          <reference field="2" count="1">
            <x v="170"/>
          </reference>
          <reference field="3" count="1" selected="0">
            <x v="303"/>
          </reference>
        </references>
      </pivotArea>
    </format>
    <format dxfId="6129">
      <pivotArea dataOnly="0" labelOnly="1" fieldPosition="0">
        <references count="2">
          <reference field="2" count="1">
            <x v="171"/>
          </reference>
          <reference field="3" count="1" selected="0">
            <x v="304"/>
          </reference>
        </references>
      </pivotArea>
    </format>
    <format dxfId="6128">
      <pivotArea dataOnly="0" labelOnly="1" fieldPosition="0">
        <references count="2">
          <reference field="2" count="1">
            <x v="172"/>
          </reference>
          <reference field="3" count="1" selected="0">
            <x v="305"/>
          </reference>
        </references>
      </pivotArea>
    </format>
    <format dxfId="6127">
      <pivotArea dataOnly="0" labelOnly="1" fieldPosition="0">
        <references count="2">
          <reference field="2" count="1">
            <x v="329"/>
          </reference>
          <reference field="3" count="1" selected="0">
            <x v="306"/>
          </reference>
        </references>
      </pivotArea>
    </format>
    <format dxfId="6126">
      <pivotArea dataOnly="0" labelOnly="1" fieldPosition="0">
        <references count="2">
          <reference field="2" count="1">
            <x v="338"/>
          </reference>
          <reference field="3" count="1" selected="0">
            <x v="307"/>
          </reference>
        </references>
      </pivotArea>
    </format>
    <format dxfId="6125">
      <pivotArea dataOnly="0" labelOnly="1" fieldPosition="0">
        <references count="2">
          <reference field="2" count="1">
            <x v="352"/>
          </reference>
          <reference field="3" count="1" selected="0">
            <x v="308"/>
          </reference>
        </references>
      </pivotArea>
    </format>
    <format dxfId="6124">
      <pivotArea dataOnly="0" labelOnly="1" fieldPosition="0">
        <references count="2">
          <reference field="2" count="2">
            <x v="794"/>
            <x v="1256"/>
          </reference>
          <reference field="3" count="1" selected="0">
            <x v="309"/>
          </reference>
        </references>
      </pivotArea>
    </format>
    <format dxfId="6123">
      <pivotArea dataOnly="0" labelOnly="1" fieldPosition="0">
        <references count="2">
          <reference field="2" count="1">
            <x v="323"/>
          </reference>
          <reference field="3" count="1" selected="0">
            <x v="310"/>
          </reference>
        </references>
      </pivotArea>
    </format>
    <format dxfId="6122">
      <pivotArea dataOnly="0" labelOnly="1" fieldPosition="0">
        <references count="2">
          <reference field="2" count="1">
            <x v="336"/>
          </reference>
          <reference field="3" count="1" selected="0">
            <x v="311"/>
          </reference>
        </references>
      </pivotArea>
    </format>
    <format dxfId="6121">
      <pivotArea dataOnly="0" labelOnly="1" fieldPosition="0">
        <references count="2">
          <reference field="2" count="1">
            <x v="813"/>
          </reference>
          <reference field="3" count="1" selected="0">
            <x v="312"/>
          </reference>
        </references>
      </pivotArea>
    </format>
    <format dxfId="6120">
      <pivotArea dataOnly="0" labelOnly="1" fieldPosition="0">
        <references count="2">
          <reference field="2" count="1">
            <x v="9"/>
          </reference>
          <reference field="3" count="1" selected="0">
            <x v="313"/>
          </reference>
        </references>
      </pivotArea>
    </format>
    <format dxfId="6119">
      <pivotArea dataOnly="0" labelOnly="1" fieldPosition="0">
        <references count="2">
          <reference field="2" count="1">
            <x v="1096"/>
          </reference>
          <reference field="3" count="1" selected="0">
            <x v="314"/>
          </reference>
        </references>
      </pivotArea>
    </format>
    <format dxfId="6118">
      <pivotArea dataOnly="0" labelOnly="1" fieldPosition="0">
        <references count="2">
          <reference field="2" count="2">
            <x v="1029"/>
            <x v="1118"/>
          </reference>
          <reference field="3" count="1" selected="0">
            <x v="315"/>
          </reference>
        </references>
      </pivotArea>
    </format>
    <format dxfId="6117">
      <pivotArea dataOnly="0" labelOnly="1" fieldPosition="0">
        <references count="2">
          <reference field="2" count="1">
            <x v="623"/>
          </reference>
          <reference field="3" count="1" selected="0">
            <x v="316"/>
          </reference>
        </references>
      </pivotArea>
    </format>
    <format dxfId="6116">
      <pivotArea dataOnly="0" labelOnly="1" fieldPosition="0">
        <references count="2">
          <reference field="2" count="1">
            <x v="471"/>
          </reference>
          <reference field="3" count="1" selected="0">
            <x v="317"/>
          </reference>
        </references>
      </pivotArea>
    </format>
    <format dxfId="6115">
      <pivotArea dataOnly="0" labelOnly="1" fieldPosition="0">
        <references count="2">
          <reference field="2" count="1">
            <x v="847"/>
          </reference>
          <reference field="3" count="1" selected="0">
            <x v="318"/>
          </reference>
        </references>
      </pivotArea>
    </format>
    <format dxfId="6114">
      <pivotArea dataOnly="0" labelOnly="1" fieldPosition="0">
        <references count="2">
          <reference field="2" count="1">
            <x v="506"/>
          </reference>
          <reference field="3" count="1" selected="0">
            <x v="319"/>
          </reference>
        </references>
      </pivotArea>
    </format>
    <format dxfId="6113">
      <pivotArea dataOnly="0" labelOnly="1" fieldPosition="0">
        <references count="2">
          <reference field="2" count="2">
            <x v="400"/>
            <x v="402"/>
          </reference>
          <reference field="3" count="1" selected="0">
            <x v="320"/>
          </reference>
        </references>
      </pivotArea>
    </format>
    <format dxfId="6112">
      <pivotArea dataOnly="0" labelOnly="1" fieldPosition="0">
        <references count="2">
          <reference field="2" count="1">
            <x v="1218"/>
          </reference>
          <reference field="3" count="1" selected="0">
            <x v="321"/>
          </reference>
        </references>
      </pivotArea>
    </format>
    <format dxfId="6111">
      <pivotArea dataOnly="0" labelOnly="1" fieldPosition="0">
        <references count="2">
          <reference field="2" count="1">
            <x v="540"/>
          </reference>
          <reference field="3" count="1" selected="0">
            <x v="322"/>
          </reference>
        </references>
      </pivotArea>
    </format>
    <format dxfId="6110">
      <pivotArea dataOnly="0" labelOnly="1" fieldPosition="0">
        <references count="2">
          <reference field="2" count="1">
            <x v="1154"/>
          </reference>
          <reference field="3" count="1" selected="0">
            <x v="323"/>
          </reference>
        </references>
      </pivotArea>
    </format>
    <format dxfId="6109">
      <pivotArea dataOnly="0" labelOnly="1" fieldPosition="0">
        <references count="2">
          <reference field="2" count="1">
            <x v="877"/>
          </reference>
          <reference field="3" count="1" selected="0">
            <x v="324"/>
          </reference>
        </references>
      </pivotArea>
    </format>
    <format dxfId="6108">
      <pivotArea dataOnly="0" labelOnly="1" fieldPosition="0">
        <references count="2">
          <reference field="2" count="1">
            <x v="155"/>
          </reference>
          <reference field="3" count="1" selected="0">
            <x v="325"/>
          </reference>
        </references>
      </pivotArea>
    </format>
    <format dxfId="6107">
      <pivotArea dataOnly="0" labelOnly="1" fieldPosition="0">
        <references count="2">
          <reference field="2" count="1">
            <x v="337"/>
          </reference>
          <reference field="3" count="1" selected="0">
            <x v="326"/>
          </reference>
        </references>
      </pivotArea>
    </format>
    <format dxfId="6106">
      <pivotArea dataOnly="0" labelOnly="1" fieldPosition="0">
        <references count="2">
          <reference field="2" count="1">
            <x v="721"/>
          </reference>
          <reference field="3" count="1" selected="0">
            <x v="327"/>
          </reference>
        </references>
      </pivotArea>
    </format>
    <format dxfId="6105">
      <pivotArea dataOnly="0" labelOnly="1" fieldPosition="0">
        <references count="2">
          <reference field="2" count="1">
            <x v="889"/>
          </reference>
          <reference field="3" count="1" selected="0">
            <x v="328"/>
          </reference>
        </references>
      </pivotArea>
    </format>
    <format dxfId="6104">
      <pivotArea dataOnly="0" labelOnly="1" fieldPosition="0">
        <references count="2">
          <reference field="2" count="1">
            <x v="1173"/>
          </reference>
          <reference field="3" count="1" selected="0">
            <x v="329"/>
          </reference>
        </references>
      </pivotArea>
    </format>
    <format dxfId="6103">
      <pivotArea dataOnly="0" labelOnly="1" fieldPosition="0">
        <references count="2">
          <reference field="2" count="1">
            <x v="1002"/>
          </reference>
          <reference field="3" count="1" selected="0">
            <x v="330"/>
          </reference>
        </references>
      </pivotArea>
    </format>
    <format dxfId="6102">
      <pivotArea dataOnly="0" labelOnly="1" fieldPosition="0">
        <references count="2">
          <reference field="2" count="1">
            <x v="580"/>
          </reference>
          <reference field="3" count="1" selected="0">
            <x v="331"/>
          </reference>
        </references>
      </pivotArea>
    </format>
    <format dxfId="6101">
      <pivotArea dataOnly="0" labelOnly="1" fieldPosition="0">
        <references count="2">
          <reference field="2" count="1">
            <x v="262"/>
          </reference>
          <reference field="3" count="1" selected="0">
            <x v="332"/>
          </reference>
        </references>
      </pivotArea>
    </format>
    <format dxfId="6100">
      <pivotArea dataOnly="0" labelOnly="1" fieldPosition="0">
        <references count="2">
          <reference field="2" count="1">
            <x v="603"/>
          </reference>
          <reference field="3" count="1" selected="0">
            <x v="333"/>
          </reference>
        </references>
      </pivotArea>
    </format>
    <format dxfId="6099">
      <pivotArea dataOnly="0" labelOnly="1" fieldPosition="0">
        <references count="2">
          <reference field="2" count="1">
            <x v="268"/>
          </reference>
          <reference field="3" count="1" selected="0">
            <x v="334"/>
          </reference>
        </references>
      </pivotArea>
    </format>
    <format dxfId="6098">
      <pivotArea dataOnly="0" labelOnly="1" fieldPosition="0">
        <references count="2">
          <reference field="2" count="1">
            <x v="33"/>
          </reference>
          <reference field="3" count="1" selected="0">
            <x v="335"/>
          </reference>
        </references>
      </pivotArea>
    </format>
    <format dxfId="6097">
      <pivotArea dataOnly="0" labelOnly="1" fieldPosition="0">
        <references count="2">
          <reference field="2" count="1">
            <x v="1233"/>
          </reference>
          <reference field="3" count="1" selected="0">
            <x v="336"/>
          </reference>
        </references>
      </pivotArea>
    </format>
    <format dxfId="6096">
      <pivotArea dataOnly="0" labelOnly="1" fieldPosition="0">
        <references count="2">
          <reference field="2" count="1">
            <x v="972"/>
          </reference>
          <reference field="3" count="1" selected="0">
            <x v="337"/>
          </reference>
        </references>
      </pivotArea>
    </format>
    <format dxfId="6095">
      <pivotArea dataOnly="0" labelOnly="1" fieldPosition="0">
        <references count="2">
          <reference field="2" count="1">
            <x v="973"/>
          </reference>
          <reference field="3" count="1" selected="0">
            <x v="338"/>
          </reference>
        </references>
      </pivotArea>
    </format>
    <format dxfId="6094">
      <pivotArea dataOnly="0" labelOnly="1" fieldPosition="0">
        <references count="2">
          <reference field="2" count="1">
            <x v="39"/>
          </reference>
          <reference field="3" count="1" selected="0">
            <x v="339"/>
          </reference>
        </references>
      </pivotArea>
    </format>
    <format dxfId="6093">
      <pivotArea dataOnly="0" labelOnly="1" fieldPosition="0">
        <references count="2">
          <reference field="2" count="1">
            <x v="460"/>
          </reference>
          <reference field="3" count="1" selected="0">
            <x v="340"/>
          </reference>
        </references>
      </pivotArea>
    </format>
    <format dxfId="6092">
      <pivotArea dataOnly="0" labelOnly="1" fieldPosition="0">
        <references count="2">
          <reference field="2" count="2">
            <x v="1094"/>
            <x v="1099"/>
          </reference>
          <reference field="3" count="1" selected="0">
            <x v="341"/>
          </reference>
        </references>
      </pivotArea>
    </format>
    <format dxfId="6091">
      <pivotArea dataOnly="0" labelOnly="1" fieldPosition="0">
        <references count="2">
          <reference field="2" count="1">
            <x v="466"/>
          </reference>
          <reference field="3" count="1" selected="0">
            <x v="342"/>
          </reference>
        </references>
      </pivotArea>
    </format>
    <format dxfId="6090">
      <pivotArea dataOnly="0" labelOnly="1" fieldPosition="0">
        <references count="2">
          <reference field="2" count="1">
            <x v="163"/>
          </reference>
          <reference field="3" count="1" selected="0">
            <x v="343"/>
          </reference>
        </references>
      </pivotArea>
    </format>
    <format dxfId="6089">
      <pivotArea dataOnly="0" labelOnly="1" fieldPosition="0">
        <references count="2">
          <reference field="2" count="1">
            <x v="161"/>
          </reference>
          <reference field="3" count="1" selected="0">
            <x v="344"/>
          </reference>
        </references>
      </pivotArea>
    </format>
    <format dxfId="6088">
      <pivotArea dataOnly="0" labelOnly="1" fieldPosition="0">
        <references count="2">
          <reference field="2" count="1">
            <x v="898"/>
          </reference>
          <reference field="3" count="1" selected="0">
            <x v="345"/>
          </reference>
        </references>
      </pivotArea>
    </format>
    <format dxfId="6087">
      <pivotArea dataOnly="0" labelOnly="1" fieldPosition="0">
        <references count="2">
          <reference field="2" count="1">
            <x v="274"/>
          </reference>
          <reference field="3" count="1" selected="0">
            <x v="346"/>
          </reference>
        </references>
      </pivotArea>
    </format>
    <format dxfId="6086">
      <pivotArea dataOnly="0" labelOnly="1" fieldPosition="0">
        <references count="2">
          <reference field="2" count="1">
            <x v="1090"/>
          </reference>
          <reference field="3" count="1" selected="0">
            <x v="347"/>
          </reference>
        </references>
      </pivotArea>
    </format>
    <format dxfId="6085">
      <pivotArea dataOnly="0" labelOnly="1" fieldPosition="0">
        <references count="2">
          <reference field="2" count="1">
            <x v="1012"/>
          </reference>
          <reference field="3" count="1" selected="0">
            <x v="348"/>
          </reference>
        </references>
      </pivotArea>
    </format>
    <format dxfId="6084">
      <pivotArea dataOnly="0" labelOnly="1" fieldPosition="0">
        <references count="2">
          <reference field="2" count="1">
            <x v="1067"/>
          </reference>
          <reference field="3" count="1" selected="0">
            <x v="349"/>
          </reference>
        </references>
      </pivotArea>
    </format>
    <format dxfId="6083">
      <pivotArea dataOnly="0" labelOnly="1" fieldPosition="0">
        <references count="2">
          <reference field="2" count="1">
            <x v="715"/>
          </reference>
          <reference field="3" count="1" selected="0">
            <x v="350"/>
          </reference>
        </references>
      </pivotArea>
    </format>
    <format dxfId="6082">
      <pivotArea dataOnly="0" labelOnly="1" fieldPosition="0">
        <references count="2">
          <reference field="2" count="1">
            <x v="929"/>
          </reference>
          <reference field="3" count="1" selected="0">
            <x v="351"/>
          </reference>
        </references>
      </pivotArea>
    </format>
    <format dxfId="6081">
      <pivotArea dataOnly="0" labelOnly="1" fieldPosition="0">
        <references count="2">
          <reference field="2" count="1">
            <x v="75"/>
          </reference>
          <reference field="3" count="1" selected="0">
            <x v="352"/>
          </reference>
        </references>
      </pivotArea>
    </format>
    <format dxfId="6080">
      <pivotArea dataOnly="0" labelOnly="1" fieldPosition="0">
        <references count="2">
          <reference field="2" count="1">
            <x v="317"/>
          </reference>
          <reference field="3" count="1" selected="0">
            <x v="353"/>
          </reference>
        </references>
      </pivotArea>
    </format>
    <format dxfId="6079">
      <pivotArea dataOnly="0" labelOnly="1" fieldPosition="0">
        <references count="2">
          <reference field="2" count="1">
            <x v="360"/>
          </reference>
          <reference field="3" count="1" selected="0">
            <x v="354"/>
          </reference>
        </references>
      </pivotArea>
    </format>
    <format dxfId="6078">
      <pivotArea dataOnly="0" labelOnly="1" fieldPosition="0">
        <references count="2">
          <reference field="2" count="1">
            <x v="507"/>
          </reference>
          <reference field="3" count="1" selected="0">
            <x v="355"/>
          </reference>
        </references>
      </pivotArea>
    </format>
    <format dxfId="6077">
      <pivotArea dataOnly="0" labelOnly="1" fieldPosition="0">
        <references count="2">
          <reference field="2" count="1">
            <x v="1156"/>
          </reference>
          <reference field="3" count="1" selected="0">
            <x v="356"/>
          </reference>
        </references>
      </pivotArea>
    </format>
    <format dxfId="6076">
      <pivotArea dataOnly="0" labelOnly="1" fieldPosition="0">
        <references count="2">
          <reference field="2" count="1">
            <x v="1171"/>
          </reference>
          <reference field="3" count="1" selected="0">
            <x v="357"/>
          </reference>
        </references>
      </pivotArea>
    </format>
    <format dxfId="6075">
      <pivotArea dataOnly="0" labelOnly="1" fieldPosition="0">
        <references count="2">
          <reference field="2" count="1">
            <x v="629"/>
          </reference>
          <reference field="3" count="1" selected="0">
            <x v="358"/>
          </reference>
        </references>
      </pivotArea>
    </format>
    <format dxfId="6074">
      <pivotArea dataOnly="0" labelOnly="1" fieldPosition="0">
        <references count="2">
          <reference field="2" count="1">
            <x v="1149"/>
          </reference>
          <reference field="3" count="1" selected="0">
            <x v="359"/>
          </reference>
        </references>
      </pivotArea>
    </format>
    <format dxfId="6073">
      <pivotArea dataOnly="0" labelOnly="1" fieldPosition="0">
        <references count="2">
          <reference field="2" count="1">
            <x v="828"/>
          </reference>
          <reference field="3" count="1" selected="0">
            <x v="360"/>
          </reference>
        </references>
      </pivotArea>
    </format>
    <format dxfId="6072">
      <pivotArea dataOnly="0" labelOnly="1" fieldPosition="0">
        <references count="2">
          <reference field="2" count="1">
            <x v="637"/>
          </reference>
          <reference field="3" count="1" selected="0">
            <x v="361"/>
          </reference>
        </references>
      </pivotArea>
    </format>
    <format dxfId="6071">
      <pivotArea dataOnly="0" labelOnly="1" fieldPosition="0">
        <references count="2">
          <reference field="2" count="2">
            <x v="900"/>
            <x v="901"/>
          </reference>
          <reference field="3" count="1" selected="0">
            <x v="362"/>
          </reference>
        </references>
      </pivotArea>
    </format>
    <format dxfId="6070">
      <pivotArea dataOnly="0" labelOnly="1" fieldPosition="0">
        <references count="2">
          <reference field="2" count="1">
            <x v="816"/>
          </reference>
          <reference field="3" count="1" selected="0">
            <x v="363"/>
          </reference>
        </references>
      </pivotArea>
    </format>
    <format dxfId="6069">
      <pivotArea dataOnly="0" labelOnly="1" fieldPosition="0">
        <references count="2">
          <reference field="2" count="1">
            <x v="582"/>
          </reference>
          <reference field="3" count="1" selected="0">
            <x v="364"/>
          </reference>
        </references>
      </pivotArea>
    </format>
    <format dxfId="6068">
      <pivotArea dataOnly="0" labelOnly="1" fieldPosition="0">
        <references count="2">
          <reference field="2" count="1">
            <x v="703"/>
          </reference>
          <reference field="3" count="1" selected="0">
            <x v="365"/>
          </reference>
        </references>
      </pivotArea>
    </format>
    <format dxfId="6067">
      <pivotArea dataOnly="0" labelOnly="1" fieldPosition="0">
        <references count="2">
          <reference field="2" count="1">
            <x v="1079"/>
          </reference>
          <reference field="3" count="1" selected="0">
            <x v="366"/>
          </reference>
        </references>
      </pivotArea>
    </format>
    <format dxfId="6066">
      <pivotArea dataOnly="0" labelOnly="1" fieldPosition="0">
        <references count="2">
          <reference field="2" count="2">
            <x v="565"/>
            <x v="566"/>
          </reference>
          <reference field="3" count="1" selected="0">
            <x v="367"/>
          </reference>
        </references>
      </pivotArea>
    </format>
    <format dxfId="6065">
      <pivotArea dataOnly="0" labelOnly="1" fieldPosition="0">
        <references count="2">
          <reference field="2" count="1">
            <x v="1213"/>
          </reference>
          <reference field="3" count="1" selected="0">
            <x v="368"/>
          </reference>
        </references>
      </pivotArea>
    </format>
    <format dxfId="6064">
      <pivotArea dataOnly="0" labelOnly="1" fieldPosition="0">
        <references count="2">
          <reference field="2" count="1">
            <x v="1058"/>
          </reference>
          <reference field="3" count="1" selected="0">
            <x v="369"/>
          </reference>
        </references>
      </pivotArea>
    </format>
    <format dxfId="6063">
      <pivotArea dataOnly="0" labelOnly="1" fieldPosition="0">
        <references count="2">
          <reference field="2" count="1">
            <x v="719"/>
          </reference>
          <reference field="3" count="1" selected="0">
            <x v="370"/>
          </reference>
        </references>
      </pivotArea>
    </format>
    <format dxfId="6062">
      <pivotArea dataOnly="0" labelOnly="1" fieldPosition="0">
        <references count="2">
          <reference field="2" count="1">
            <x v="1208"/>
          </reference>
          <reference field="3" count="1" selected="0">
            <x v="371"/>
          </reference>
        </references>
      </pivotArea>
    </format>
    <format dxfId="6061">
      <pivotArea dataOnly="0" labelOnly="1" fieldPosition="0">
        <references count="2">
          <reference field="2" count="1">
            <x v="1080"/>
          </reference>
          <reference field="3" count="1" selected="0">
            <x v="372"/>
          </reference>
        </references>
      </pivotArea>
    </format>
    <format dxfId="6060">
      <pivotArea dataOnly="0" labelOnly="1" fieldPosition="0">
        <references count="2">
          <reference field="2" count="1">
            <x v="285"/>
          </reference>
          <reference field="3" count="1" selected="0">
            <x v="373"/>
          </reference>
        </references>
      </pivotArea>
    </format>
    <format dxfId="6059">
      <pivotArea dataOnly="0" labelOnly="1" fieldPosition="0">
        <references count="2">
          <reference field="2" count="1">
            <x v="1222"/>
          </reference>
          <reference field="3" count="1" selected="0">
            <x v="374"/>
          </reference>
        </references>
      </pivotArea>
    </format>
    <format dxfId="6058">
      <pivotArea dataOnly="0" labelOnly="1" fieldPosition="0">
        <references count="2">
          <reference field="2" count="1">
            <x v="320"/>
          </reference>
          <reference field="3" count="1" selected="0">
            <x v="375"/>
          </reference>
        </references>
      </pivotArea>
    </format>
    <format dxfId="6057">
      <pivotArea dataOnly="0" labelOnly="1" fieldPosition="0">
        <references count="2">
          <reference field="2" count="1">
            <x v="922"/>
          </reference>
          <reference field="3" count="1" selected="0">
            <x v="376"/>
          </reference>
        </references>
      </pivotArea>
    </format>
    <format dxfId="6056">
      <pivotArea dataOnly="0" labelOnly="1" fieldPosition="0">
        <references count="2">
          <reference field="2" count="1">
            <x v="488"/>
          </reference>
          <reference field="3" count="1" selected="0">
            <x v="377"/>
          </reference>
        </references>
      </pivotArea>
    </format>
    <format dxfId="6055">
      <pivotArea dataOnly="0" labelOnly="1" fieldPosition="0">
        <references count="2">
          <reference field="2" count="1">
            <x v="671"/>
          </reference>
          <reference field="3" count="1" selected="0">
            <x v="378"/>
          </reference>
        </references>
      </pivotArea>
    </format>
    <format dxfId="6054">
      <pivotArea dataOnly="0" labelOnly="1" fieldPosition="0">
        <references count="2">
          <reference field="2" count="1">
            <x v="443"/>
          </reference>
          <reference field="3" count="1" selected="0">
            <x v="379"/>
          </reference>
        </references>
      </pivotArea>
    </format>
    <format dxfId="6053">
      <pivotArea dataOnly="0" labelOnly="1" fieldPosition="0">
        <references count="2">
          <reference field="2" count="1">
            <x v="469"/>
          </reference>
          <reference field="3" count="1" selected="0">
            <x v="380"/>
          </reference>
        </references>
      </pivotArea>
    </format>
    <format dxfId="6052">
      <pivotArea dataOnly="0" labelOnly="1" fieldPosition="0">
        <references count="2">
          <reference field="2" count="1">
            <x v="1098"/>
          </reference>
          <reference field="3" count="1" selected="0">
            <x v="381"/>
          </reference>
        </references>
      </pivotArea>
    </format>
    <format dxfId="6051">
      <pivotArea dataOnly="0" labelOnly="1" fieldPosition="0">
        <references count="2">
          <reference field="2" count="1">
            <x v="340"/>
          </reference>
          <reference field="3" count="1" selected="0">
            <x v="382"/>
          </reference>
        </references>
      </pivotArea>
    </format>
    <format dxfId="6050">
      <pivotArea dataOnly="0" labelOnly="1" fieldPosition="0">
        <references count="2">
          <reference field="2" count="1">
            <x v="720"/>
          </reference>
          <reference field="3" count="1" selected="0">
            <x v="383"/>
          </reference>
        </references>
      </pivotArea>
    </format>
    <format dxfId="6049">
      <pivotArea dataOnly="0" labelOnly="1" fieldPosition="0">
        <references count="2">
          <reference field="2" count="1">
            <x v="709"/>
          </reference>
          <reference field="3" count="1" selected="0">
            <x v="384"/>
          </reference>
        </references>
      </pivotArea>
    </format>
    <format dxfId="6048">
      <pivotArea dataOnly="0" labelOnly="1" fieldPosition="0">
        <references count="2">
          <reference field="2" count="1">
            <x v="512"/>
          </reference>
          <reference field="3" count="1" selected="0">
            <x v="385"/>
          </reference>
        </references>
      </pivotArea>
    </format>
    <format dxfId="6047">
      <pivotArea dataOnly="0" labelOnly="1" fieldPosition="0">
        <references count="2">
          <reference field="2" count="1">
            <x v="1151"/>
          </reference>
          <reference field="3" count="1" selected="0">
            <x v="386"/>
          </reference>
        </references>
      </pivotArea>
    </format>
    <format dxfId="6046">
      <pivotArea dataOnly="0" labelOnly="1" fieldPosition="0">
        <references count="2">
          <reference field="2" count="1">
            <x v="1003"/>
          </reference>
          <reference field="3" count="1" selected="0">
            <x v="387"/>
          </reference>
        </references>
      </pivotArea>
    </format>
    <format dxfId="6045">
      <pivotArea dataOnly="0" labelOnly="1" fieldPosition="0">
        <references count="2">
          <reference field="2" count="1">
            <x v="537"/>
          </reference>
          <reference field="3" count="1" selected="0">
            <x v="388"/>
          </reference>
        </references>
      </pivotArea>
    </format>
    <format dxfId="6044">
      <pivotArea dataOnly="0" labelOnly="1" fieldPosition="0">
        <references count="2">
          <reference field="2" count="1">
            <x v="1075"/>
          </reference>
          <reference field="3" count="1" selected="0">
            <x v="389"/>
          </reference>
        </references>
      </pivotArea>
    </format>
    <format dxfId="6043">
      <pivotArea dataOnly="0" labelOnly="1" fieldPosition="0">
        <references count="2">
          <reference field="2" count="1">
            <x v="1262"/>
          </reference>
          <reference field="3" count="1" selected="0">
            <x v="390"/>
          </reference>
        </references>
      </pivotArea>
    </format>
    <format dxfId="6042">
      <pivotArea dataOnly="0" labelOnly="1" fieldPosition="0">
        <references count="2">
          <reference field="2" count="1">
            <x v="1119"/>
          </reference>
          <reference field="3" count="1" selected="0">
            <x v="391"/>
          </reference>
        </references>
      </pivotArea>
    </format>
    <format dxfId="6041">
      <pivotArea dataOnly="0" labelOnly="1" fieldPosition="0">
        <references count="2">
          <reference field="2" count="1">
            <x v="1179"/>
          </reference>
          <reference field="3" count="1" selected="0">
            <x v="392"/>
          </reference>
        </references>
      </pivotArea>
    </format>
    <format dxfId="6040">
      <pivotArea dataOnly="0" labelOnly="1" fieldPosition="0">
        <references count="2">
          <reference field="2" count="1">
            <x v="1091"/>
          </reference>
          <reference field="3" count="1" selected="0">
            <x v="393"/>
          </reference>
        </references>
      </pivotArea>
    </format>
    <format dxfId="6039">
      <pivotArea dataOnly="0" labelOnly="1" fieldPosition="0">
        <references count="2">
          <reference field="2" count="1">
            <x v="873"/>
          </reference>
          <reference field="3" count="1" selected="0">
            <x v="394"/>
          </reference>
        </references>
      </pivotArea>
    </format>
    <format dxfId="6038">
      <pivotArea dataOnly="0" labelOnly="1" fieldPosition="0">
        <references count="2">
          <reference field="2" count="1">
            <x v="809"/>
          </reference>
          <reference field="3" count="1" selected="0">
            <x v="395"/>
          </reference>
        </references>
      </pivotArea>
    </format>
    <format dxfId="6037">
      <pivotArea dataOnly="0" labelOnly="1" fieldPosition="0">
        <references count="2">
          <reference field="2" count="1">
            <x v="820"/>
          </reference>
          <reference field="3" count="1" selected="0">
            <x v="396"/>
          </reference>
        </references>
      </pivotArea>
    </format>
    <format dxfId="6036">
      <pivotArea dataOnly="0" labelOnly="1" fieldPosition="0">
        <references count="2">
          <reference field="2" count="1">
            <x v="263"/>
          </reference>
          <reference field="3" count="1" selected="0">
            <x v="397"/>
          </reference>
        </references>
      </pivotArea>
    </format>
    <format dxfId="6035">
      <pivotArea dataOnly="0" labelOnly="1" fieldPosition="0">
        <references count="2">
          <reference field="2" count="1">
            <x v="752"/>
          </reference>
          <reference field="3" count="1" selected="0">
            <x v="398"/>
          </reference>
        </references>
      </pivotArea>
    </format>
    <format dxfId="6034">
      <pivotArea dataOnly="0" labelOnly="1" fieldPosition="0">
        <references count="2">
          <reference field="2" count="1">
            <x v="787"/>
          </reference>
          <reference field="3" count="1" selected="0">
            <x v="399"/>
          </reference>
        </references>
      </pivotArea>
    </format>
    <format dxfId="6033">
      <pivotArea dataOnly="0" labelOnly="1" fieldPosition="0">
        <references count="2">
          <reference field="2" count="1">
            <x v="791"/>
          </reference>
          <reference field="3" count="1" selected="0">
            <x v="400"/>
          </reference>
        </references>
      </pivotArea>
    </format>
    <format dxfId="6032">
      <pivotArea dataOnly="0" labelOnly="1" fieldPosition="0">
        <references count="2">
          <reference field="2" count="1">
            <x v="790"/>
          </reference>
          <reference field="3" count="1" selected="0">
            <x v="401"/>
          </reference>
        </references>
      </pivotArea>
    </format>
    <format dxfId="6031">
      <pivotArea dataOnly="0" labelOnly="1" fieldPosition="0">
        <references count="2">
          <reference field="2" count="2">
            <x v="13"/>
            <x v="1183"/>
          </reference>
          <reference field="3" count="1" selected="0">
            <x v="402"/>
          </reference>
        </references>
      </pivotArea>
    </format>
    <format dxfId="6030">
      <pivotArea dataOnly="0" labelOnly="1" fieldPosition="0">
        <references count="2">
          <reference field="2" count="1">
            <x v="982"/>
          </reference>
          <reference field="3" count="1" selected="0">
            <x v="403"/>
          </reference>
        </references>
      </pivotArea>
    </format>
    <format dxfId="6029">
      <pivotArea dataOnly="0" labelOnly="1" fieldPosition="0">
        <references count="2">
          <reference field="2" count="1">
            <x v="264"/>
          </reference>
          <reference field="3" count="1" selected="0">
            <x v="404"/>
          </reference>
        </references>
      </pivotArea>
    </format>
    <format dxfId="6028">
      <pivotArea dataOnly="0" labelOnly="1" fieldPosition="0">
        <references count="2">
          <reference field="2" count="1">
            <x v="445"/>
          </reference>
          <reference field="3" count="1" selected="0">
            <x v="405"/>
          </reference>
        </references>
      </pivotArea>
    </format>
    <format dxfId="6027">
      <pivotArea dataOnly="0" labelOnly="1" fieldPosition="0">
        <references count="2">
          <reference field="2" count="1">
            <x v="1155"/>
          </reference>
          <reference field="3" count="1" selected="0">
            <x v="406"/>
          </reference>
        </references>
      </pivotArea>
    </format>
    <format dxfId="6026">
      <pivotArea dataOnly="0" labelOnly="1" fieldPosition="0">
        <references count="2">
          <reference field="2" count="1">
            <x v="1042"/>
          </reference>
          <reference field="3" count="1" selected="0">
            <x v="407"/>
          </reference>
        </references>
      </pivotArea>
    </format>
    <format dxfId="6025">
      <pivotArea dataOnly="0" labelOnly="1" fieldPosition="0">
        <references count="2">
          <reference field="2" count="1">
            <x v="1169"/>
          </reference>
          <reference field="3" count="1" selected="0">
            <x v="408"/>
          </reference>
        </references>
      </pivotArea>
    </format>
    <format dxfId="6024">
      <pivotArea dataOnly="0" labelOnly="1" fieldPosition="0">
        <references count="2">
          <reference field="2" count="1">
            <x v="73"/>
          </reference>
          <reference field="3" count="1" selected="0">
            <x v="409"/>
          </reference>
        </references>
      </pivotArea>
    </format>
    <format dxfId="6023">
      <pivotArea dataOnly="0" labelOnly="1" fieldPosition="0">
        <references count="2">
          <reference field="2" count="1">
            <x v="1040"/>
          </reference>
          <reference field="3" count="1" selected="0">
            <x v="410"/>
          </reference>
        </references>
      </pivotArea>
    </format>
    <format dxfId="6022">
      <pivotArea dataOnly="0" labelOnly="1" fieldPosition="0">
        <references count="2">
          <reference field="2" count="1">
            <x v="1025"/>
          </reference>
          <reference field="3" count="1" selected="0">
            <x v="411"/>
          </reference>
        </references>
      </pivotArea>
    </format>
    <format dxfId="6021">
      <pivotArea dataOnly="0" labelOnly="1" fieldPosition="0">
        <references count="2">
          <reference field="2" count="1">
            <x v="1011"/>
          </reference>
          <reference field="3" count="1" selected="0">
            <x v="412"/>
          </reference>
        </references>
      </pivotArea>
    </format>
    <format dxfId="6020">
      <pivotArea dataOnly="0" labelOnly="1" fieldPosition="0">
        <references count="2">
          <reference field="2" count="1">
            <x v="764"/>
          </reference>
          <reference field="3" count="1" selected="0">
            <x v="413"/>
          </reference>
        </references>
      </pivotArea>
    </format>
    <format dxfId="6019">
      <pivotArea dataOnly="0" labelOnly="1" fieldPosition="0">
        <references count="2">
          <reference field="2" count="1">
            <x v="1126"/>
          </reference>
          <reference field="3" count="1" selected="0">
            <x v="414"/>
          </reference>
        </references>
      </pivotArea>
    </format>
    <format dxfId="6018">
      <pivotArea dataOnly="0" labelOnly="1" fieldPosition="0">
        <references count="2">
          <reference field="2" count="1">
            <x v="1137"/>
          </reference>
          <reference field="3" count="1" selected="0">
            <x v="415"/>
          </reference>
        </references>
      </pivotArea>
    </format>
    <format dxfId="6017">
      <pivotArea dataOnly="0" labelOnly="1" fieldPosition="0">
        <references count="2">
          <reference field="2" count="1">
            <x v="1109"/>
          </reference>
          <reference field="3" count="1" selected="0">
            <x v="416"/>
          </reference>
        </references>
      </pivotArea>
    </format>
    <format dxfId="6016">
      <pivotArea dataOnly="0" labelOnly="1" fieldPosition="0">
        <references count="2">
          <reference field="2" count="1">
            <x v="1141"/>
          </reference>
          <reference field="3" count="1" selected="0">
            <x v="417"/>
          </reference>
        </references>
      </pivotArea>
    </format>
    <format dxfId="6015">
      <pivotArea dataOnly="0" labelOnly="1" fieldPosition="0">
        <references count="2">
          <reference field="2" count="1">
            <x v="756"/>
          </reference>
          <reference field="3" count="1" selected="0">
            <x v="418"/>
          </reference>
        </references>
      </pivotArea>
    </format>
    <format dxfId="6014">
      <pivotArea dataOnly="0" labelOnly="1" fieldPosition="0">
        <references count="2">
          <reference field="2" count="1">
            <x v="1105"/>
          </reference>
          <reference field="3" count="1" selected="0">
            <x v="419"/>
          </reference>
        </references>
      </pivotArea>
    </format>
    <format dxfId="6013">
      <pivotArea dataOnly="0" labelOnly="1" fieldPosition="0">
        <references count="2">
          <reference field="2" count="1">
            <x v="1104"/>
          </reference>
          <reference field="3" count="1" selected="0">
            <x v="420"/>
          </reference>
        </references>
      </pivotArea>
    </format>
    <format dxfId="6012">
      <pivotArea dataOnly="0" labelOnly="1" fieldPosition="0">
        <references count="2">
          <reference field="2" count="2">
            <x v="415"/>
            <x v="416"/>
          </reference>
          <reference field="3" count="1" selected="0">
            <x v="421"/>
          </reference>
        </references>
      </pivotArea>
    </format>
    <format dxfId="6011">
      <pivotArea dataOnly="0" labelOnly="1" fieldPosition="0">
        <references count="2">
          <reference field="2" count="1">
            <x v="1077"/>
          </reference>
          <reference field="3" count="1" selected="0">
            <x v="422"/>
          </reference>
        </references>
      </pivotArea>
    </format>
    <format dxfId="6010">
      <pivotArea dataOnly="0" labelOnly="1" fieldPosition="0">
        <references count="2">
          <reference field="2" count="1">
            <x v="417"/>
          </reference>
          <reference field="3" count="1" selected="0">
            <x v="423"/>
          </reference>
        </references>
      </pivotArea>
    </format>
    <format dxfId="6009">
      <pivotArea dataOnly="0" labelOnly="1" fieldPosition="0">
        <references count="2">
          <reference field="2" count="1">
            <x v="223"/>
          </reference>
          <reference field="3" count="1" selected="0">
            <x v="424"/>
          </reference>
        </references>
      </pivotArea>
    </format>
    <format dxfId="6008">
      <pivotArea dataOnly="0" labelOnly="1" fieldPosition="0">
        <references count="2">
          <reference field="2" count="1">
            <x v="397"/>
          </reference>
          <reference field="3" count="1" selected="0">
            <x v="425"/>
          </reference>
        </references>
      </pivotArea>
    </format>
    <format dxfId="6007">
      <pivotArea dataOnly="0" labelOnly="1" fieldPosition="0">
        <references count="2">
          <reference field="2" count="1">
            <x v="374"/>
          </reference>
          <reference field="3" count="1" selected="0">
            <x v="426"/>
          </reference>
        </references>
      </pivotArea>
    </format>
    <format dxfId="6006">
      <pivotArea dataOnly="0" labelOnly="1" fieldPosition="0">
        <references count="2">
          <reference field="2" count="1">
            <x v="399"/>
          </reference>
          <reference field="3" count="1" selected="0">
            <x v="427"/>
          </reference>
        </references>
      </pivotArea>
    </format>
    <format dxfId="6005">
      <pivotArea dataOnly="0" labelOnly="1" fieldPosition="0">
        <references count="2">
          <reference field="2" count="1">
            <x v="429"/>
          </reference>
          <reference field="3" count="1" selected="0">
            <x v="428"/>
          </reference>
        </references>
      </pivotArea>
    </format>
    <format dxfId="6004">
      <pivotArea dataOnly="0" labelOnly="1" fieldPosition="0">
        <references count="2">
          <reference field="2" count="1">
            <x v="829"/>
          </reference>
          <reference field="3" count="1" selected="0">
            <x v="429"/>
          </reference>
        </references>
      </pivotArea>
    </format>
    <format dxfId="6003">
      <pivotArea dataOnly="0" labelOnly="1" fieldPosition="0">
        <references count="2">
          <reference field="2" count="1">
            <x v="1069"/>
          </reference>
          <reference field="3" count="1" selected="0">
            <x v="430"/>
          </reference>
        </references>
      </pivotArea>
    </format>
    <format dxfId="6002">
      <pivotArea dataOnly="0" labelOnly="1" fieldPosition="0">
        <references count="2">
          <reference field="2" count="1">
            <x v="1128"/>
          </reference>
          <reference field="3" count="1" selected="0">
            <x v="431"/>
          </reference>
        </references>
      </pivotArea>
    </format>
    <format dxfId="6001">
      <pivotArea dataOnly="0" labelOnly="1" fieldPosition="0">
        <references count="2">
          <reference field="2" count="1">
            <x v="1006"/>
          </reference>
          <reference field="3" count="1" selected="0">
            <x v="432"/>
          </reference>
        </references>
      </pivotArea>
    </format>
    <format dxfId="6000">
      <pivotArea dataOnly="0" labelOnly="1" fieldPosition="0">
        <references count="2">
          <reference field="2" count="1">
            <x v="1038"/>
          </reference>
          <reference field="3" count="1" selected="0">
            <x v="433"/>
          </reference>
        </references>
      </pivotArea>
    </format>
    <format dxfId="5999">
      <pivotArea dataOnly="0" labelOnly="1" fieldPosition="0">
        <references count="2">
          <reference field="2" count="1">
            <x v="1253"/>
          </reference>
          <reference field="3" count="1" selected="0">
            <x v="434"/>
          </reference>
        </references>
      </pivotArea>
    </format>
    <format dxfId="5998">
      <pivotArea dataOnly="0" labelOnly="1" fieldPosition="0">
        <references count="2">
          <reference field="2" count="1">
            <x v="1032"/>
          </reference>
          <reference field="3" count="1" selected="0">
            <x v="435"/>
          </reference>
        </references>
      </pivotArea>
    </format>
    <format dxfId="5997">
      <pivotArea dataOnly="0" labelOnly="1" fieldPosition="0">
        <references count="2">
          <reference field="2" count="1">
            <x v="177"/>
          </reference>
          <reference field="3" count="1" selected="0">
            <x v="436"/>
          </reference>
        </references>
      </pivotArea>
    </format>
    <format dxfId="5996">
      <pivotArea dataOnly="0" labelOnly="1" fieldPosition="0">
        <references count="2">
          <reference field="2" count="1">
            <x v="1254"/>
          </reference>
          <reference field="3" count="1" selected="0">
            <x v="437"/>
          </reference>
        </references>
      </pivotArea>
    </format>
    <format dxfId="5995">
      <pivotArea dataOnly="0" labelOnly="1" fieldPosition="0">
        <references count="2">
          <reference field="2" count="1">
            <x v="194"/>
          </reference>
          <reference field="3" count="1" selected="0">
            <x v="438"/>
          </reference>
        </references>
      </pivotArea>
    </format>
    <format dxfId="5994">
      <pivotArea dataOnly="0" labelOnly="1" fieldPosition="0">
        <references count="2">
          <reference field="2" count="2">
            <x v="733"/>
            <x v="1227"/>
          </reference>
          <reference field="3" count="1" selected="0">
            <x v="439"/>
          </reference>
        </references>
      </pivotArea>
    </format>
    <format dxfId="5993">
      <pivotArea dataOnly="0" labelOnly="1" fieldPosition="0">
        <references count="2">
          <reference field="2" count="2">
            <x v="12"/>
            <x v="730"/>
          </reference>
          <reference field="3" count="1" selected="0">
            <x v="440"/>
          </reference>
        </references>
      </pivotArea>
    </format>
    <format dxfId="5992">
      <pivotArea dataOnly="0" labelOnly="1" fieldPosition="0">
        <references count="2">
          <reference field="2" count="2">
            <x v="924"/>
            <x v="1182"/>
          </reference>
          <reference field="3" count="1" selected="0">
            <x v="441"/>
          </reference>
        </references>
      </pivotArea>
    </format>
    <format dxfId="5991">
      <pivotArea dataOnly="0" labelOnly="1" fieldPosition="0">
        <references count="2">
          <reference field="2" count="1">
            <x v="1258"/>
          </reference>
          <reference field="3" count="1" selected="0">
            <x v="442"/>
          </reference>
        </references>
      </pivotArea>
    </format>
    <format dxfId="5990">
      <pivotArea dataOnly="0" labelOnly="1" fieldPosition="0">
        <references count="2">
          <reference field="2" count="1">
            <x v="952"/>
          </reference>
          <reference field="3" count="1" selected="0">
            <x v="443"/>
          </reference>
        </references>
      </pivotArea>
    </format>
    <format dxfId="5989">
      <pivotArea dataOnly="0" labelOnly="1" fieldPosition="0">
        <references count="2">
          <reference field="2" count="1">
            <x v="1217"/>
          </reference>
          <reference field="3" count="1" selected="0">
            <x v="444"/>
          </reference>
        </references>
      </pivotArea>
    </format>
    <format dxfId="5988">
      <pivotArea dataOnly="0" labelOnly="1" fieldPosition="0">
        <references count="2">
          <reference field="2" count="1">
            <x v="1034"/>
          </reference>
          <reference field="3" count="1" selected="0">
            <x v="445"/>
          </reference>
        </references>
      </pivotArea>
    </format>
    <format dxfId="5987">
      <pivotArea dataOnly="0" labelOnly="1" fieldPosition="0">
        <references count="2">
          <reference field="2" count="1">
            <x v="654"/>
          </reference>
          <reference field="3" count="1" selected="0">
            <x v="446"/>
          </reference>
        </references>
      </pivotArea>
    </format>
    <format dxfId="5986">
      <pivotArea dataOnly="0" labelOnly="1" fieldPosition="0">
        <references count="2">
          <reference field="2" count="2">
            <x v="750"/>
            <x v="754"/>
          </reference>
          <reference field="3" count="1" selected="0">
            <x v="447"/>
          </reference>
        </references>
      </pivotArea>
    </format>
    <format dxfId="5985">
      <pivotArea dataOnly="0" labelOnly="1" fieldPosition="0">
        <references count="2">
          <reference field="2" count="1">
            <x v="532"/>
          </reference>
          <reference field="3" count="1" selected="0">
            <x v="448"/>
          </reference>
        </references>
      </pivotArea>
    </format>
    <format dxfId="5984">
      <pivotArea dataOnly="0" labelOnly="1" fieldPosition="0">
        <references count="2">
          <reference field="2" count="1">
            <x v="742"/>
          </reference>
          <reference field="3" count="1" selected="0">
            <x v="449"/>
          </reference>
        </references>
      </pivotArea>
    </format>
    <format dxfId="5983">
      <pivotArea dataOnly="0" labelOnly="1" fieldPosition="0">
        <references count="2">
          <reference field="2" count="1">
            <x v="1166"/>
          </reference>
          <reference field="3" count="1" selected="0">
            <x v="450"/>
          </reference>
        </references>
      </pivotArea>
    </format>
    <format dxfId="5982">
      <pivotArea dataOnly="0" labelOnly="1" fieldPosition="0">
        <references count="2">
          <reference field="2" count="1">
            <x v="921"/>
          </reference>
          <reference field="3" count="1" selected="0">
            <x v="451"/>
          </reference>
        </references>
      </pivotArea>
    </format>
    <format dxfId="5981">
      <pivotArea dataOnly="0" labelOnly="1" fieldPosition="0">
        <references count="2">
          <reference field="2" count="1">
            <x v="144"/>
          </reference>
          <reference field="3" count="1" selected="0">
            <x v="452"/>
          </reference>
        </references>
      </pivotArea>
    </format>
    <format dxfId="5980">
      <pivotArea dataOnly="0" labelOnly="1" fieldPosition="0">
        <references count="2">
          <reference field="2" count="1">
            <x v="1045"/>
          </reference>
          <reference field="3" count="1" selected="0">
            <x v="453"/>
          </reference>
        </references>
      </pivotArea>
    </format>
    <format dxfId="5979">
      <pivotArea dataOnly="0" labelOnly="1" fieldPosition="0">
        <references count="2">
          <reference field="2" count="1">
            <x v="574"/>
          </reference>
          <reference field="3" count="1" selected="0">
            <x v="454"/>
          </reference>
        </references>
      </pivotArea>
    </format>
    <format dxfId="5978">
      <pivotArea dataOnly="0" labelOnly="1" fieldPosition="0">
        <references count="2">
          <reference field="2" count="1">
            <x v="1088"/>
          </reference>
          <reference field="3" count="1" selected="0">
            <x v="455"/>
          </reference>
        </references>
      </pivotArea>
    </format>
    <format dxfId="5977">
      <pivotArea dataOnly="0" labelOnly="1" fieldPosition="0">
        <references count="2">
          <reference field="2" count="1">
            <x v="819"/>
          </reference>
          <reference field="3" count="1" selected="0">
            <x v="456"/>
          </reference>
        </references>
      </pivotArea>
    </format>
    <format dxfId="5976">
      <pivotArea dataOnly="0" labelOnly="1" fieldPosition="0">
        <references count="2">
          <reference field="2" count="1">
            <x v="119"/>
          </reference>
          <reference field="3" count="1" selected="0">
            <x v="457"/>
          </reference>
        </references>
      </pivotArea>
    </format>
    <format dxfId="5975">
      <pivotArea dataOnly="0" labelOnly="1" fieldPosition="0">
        <references count="2">
          <reference field="2" count="1">
            <x v="798"/>
          </reference>
          <reference field="3" count="1" selected="0">
            <x v="458"/>
          </reference>
        </references>
      </pivotArea>
    </format>
    <format dxfId="5974">
      <pivotArea dataOnly="0" labelOnly="1" fieldPosition="0">
        <references count="2">
          <reference field="2" count="1">
            <x v="326"/>
          </reference>
          <reference field="3" count="1" selected="0">
            <x v="459"/>
          </reference>
        </references>
      </pivotArea>
    </format>
    <format dxfId="5973">
      <pivotArea dataOnly="0" labelOnly="1" fieldPosition="0">
        <references count="2">
          <reference field="2" count="2">
            <x v="22"/>
            <x v="732"/>
          </reference>
          <reference field="3" count="1" selected="0">
            <x v="460"/>
          </reference>
        </references>
      </pivotArea>
    </format>
    <format dxfId="5972">
      <pivotArea dataOnly="0" labelOnly="1" fieldPosition="0">
        <references count="2">
          <reference field="2" count="2">
            <x v="935"/>
            <x v="1184"/>
          </reference>
          <reference field="3" count="1" selected="0">
            <x v="461"/>
          </reference>
        </references>
      </pivotArea>
    </format>
    <format dxfId="5971">
      <pivotArea dataOnly="0" labelOnly="1" fieldPosition="0">
        <references count="2">
          <reference field="2" count="1">
            <x v="959"/>
          </reference>
          <reference field="3" count="1" selected="0">
            <x v="462"/>
          </reference>
        </references>
      </pivotArea>
    </format>
    <format dxfId="5970">
      <pivotArea dataOnly="0" labelOnly="1" fieldPosition="0">
        <references count="2">
          <reference field="2" count="1">
            <x v="934"/>
          </reference>
          <reference field="3" count="1" selected="0">
            <x v="463"/>
          </reference>
        </references>
      </pivotArea>
    </format>
    <format dxfId="5969">
      <pivotArea dataOnly="0" labelOnly="1" fieldPosition="0">
        <references count="2">
          <reference field="2" count="1">
            <x v="1047"/>
          </reference>
          <reference field="3" count="1" selected="0">
            <x v="464"/>
          </reference>
        </references>
      </pivotArea>
    </format>
    <format dxfId="5968">
      <pivotArea dataOnly="0" labelOnly="1" fieldPosition="0">
        <references count="2">
          <reference field="2" count="1">
            <x v="902"/>
          </reference>
          <reference field="3" count="1" selected="0">
            <x v="465"/>
          </reference>
        </references>
      </pivotArea>
    </format>
    <format dxfId="5967">
      <pivotArea dataOnly="0" labelOnly="1" fieldPosition="0">
        <references count="2">
          <reference field="2" count="1">
            <x v="954"/>
          </reference>
          <reference field="3" count="1" selected="0">
            <x v="466"/>
          </reference>
        </references>
      </pivotArea>
    </format>
    <format dxfId="5966">
      <pivotArea dataOnly="0" labelOnly="1" fieldPosition="0">
        <references count="2">
          <reference field="2" count="1">
            <x v="332"/>
          </reference>
          <reference field="3" count="1" selected="0">
            <x v="467"/>
          </reference>
        </references>
      </pivotArea>
    </format>
    <format dxfId="5965">
      <pivotArea dataOnly="0" labelOnly="1" fieldPosition="0">
        <references count="2">
          <reference field="2" count="1">
            <x v="1157"/>
          </reference>
          <reference field="3" count="1" selected="0">
            <x v="468"/>
          </reference>
        </references>
      </pivotArea>
    </format>
    <format dxfId="5964">
      <pivotArea dataOnly="0" labelOnly="1" fieldPosition="0">
        <references count="2">
          <reference field="2" count="1">
            <x v="690"/>
          </reference>
          <reference field="3" count="1" selected="0">
            <x v="469"/>
          </reference>
        </references>
      </pivotArea>
    </format>
    <format dxfId="5963">
      <pivotArea dataOnly="0" labelOnly="1" fieldPosition="0">
        <references count="2">
          <reference field="2" count="1">
            <x v="131"/>
          </reference>
          <reference field="3" count="1" selected="0">
            <x v="470"/>
          </reference>
        </references>
      </pivotArea>
    </format>
    <format dxfId="5962">
      <pivotArea dataOnly="0" labelOnly="1" fieldPosition="0">
        <references count="2">
          <reference field="2" count="1">
            <x v="1033"/>
          </reference>
          <reference field="3" count="1" selected="0">
            <x v="471"/>
          </reference>
        </references>
      </pivotArea>
    </format>
    <format dxfId="5961">
      <pivotArea dataOnly="0" labelOnly="1" fieldPosition="0">
        <references count="2">
          <reference field="2" count="1">
            <x v="655"/>
          </reference>
          <reference field="3" count="1" selected="0">
            <x v="472"/>
          </reference>
        </references>
      </pivotArea>
    </format>
    <format dxfId="5960">
      <pivotArea dataOnly="0" labelOnly="1" fieldPosition="0">
        <references count="2">
          <reference field="2" count="1">
            <x v="1007"/>
          </reference>
          <reference field="3" count="1" selected="0">
            <x v="473"/>
          </reference>
        </references>
      </pivotArea>
    </format>
    <format dxfId="5959">
      <pivotArea dataOnly="0" labelOnly="1" fieldPosition="0">
        <references count="2">
          <reference field="2" count="1">
            <x v="515"/>
          </reference>
          <reference field="3" count="1" selected="0">
            <x v="474"/>
          </reference>
        </references>
      </pivotArea>
    </format>
    <format dxfId="5958">
      <pivotArea dataOnly="0" labelOnly="1" fieldPosition="0">
        <references count="2">
          <reference field="2" count="2">
            <x v="975"/>
            <x v="977"/>
          </reference>
          <reference field="3" count="1" selected="0">
            <x v="475"/>
          </reference>
        </references>
      </pivotArea>
    </format>
    <format dxfId="5957">
      <pivotArea dataOnly="0" labelOnly="1" fieldPosition="0">
        <references count="2">
          <reference field="2" count="1">
            <x v="976"/>
          </reference>
          <reference field="3" count="1" selected="0">
            <x v="476"/>
          </reference>
        </references>
      </pivotArea>
    </format>
    <format dxfId="5956">
      <pivotArea dataOnly="0" labelOnly="1" fieldPosition="0">
        <references count="2">
          <reference field="2" count="1">
            <x v="222"/>
          </reference>
          <reference field="3" count="1" selected="0">
            <x v="477"/>
          </reference>
        </references>
      </pivotArea>
    </format>
    <format dxfId="5955">
      <pivotArea dataOnly="0" labelOnly="1" fieldPosition="0">
        <references count="2">
          <reference field="2" count="2">
            <x v="670"/>
            <x v="926"/>
          </reference>
          <reference field="3" count="1" selected="0">
            <x v="478"/>
          </reference>
        </references>
      </pivotArea>
    </format>
    <format dxfId="5954">
      <pivotArea dataOnly="0" labelOnly="1" fieldPosition="0">
        <references count="2">
          <reference field="2" count="1">
            <x v="192"/>
          </reference>
          <reference field="3" count="1" selected="0">
            <x v="479"/>
          </reference>
        </references>
      </pivotArea>
    </format>
    <format dxfId="5953">
      <pivotArea dataOnly="0" labelOnly="1" fieldPosition="0">
        <references count="2">
          <reference field="2" count="2">
            <x v="978"/>
            <x v="979"/>
          </reference>
          <reference field="3" count="1" selected="0">
            <x v="480"/>
          </reference>
        </references>
      </pivotArea>
    </format>
    <format dxfId="5952">
      <pivotArea dataOnly="0" labelOnly="1" fieldPosition="0">
        <references count="2">
          <reference field="2" count="2">
            <x v="1110"/>
            <x v="1111"/>
          </reference>
          <reference field="3" count="1" selected="0">
            <x v="481"/>
          </reference>
        </references>
      </pivotArea>
    </format>
    <format dxfId="5951">
      <pivotArea dataOnly="0" labelOnly="1" fieldPosition="0">
        <references count="2">
          <reference field="2" count="1">
            <x v="1114"/>
          </reference>
          <reference field="3" count="1" selected="0">
            <x v="482"/>
          </reference>
        </references>
      </pivotArea>
    </format>
    <format dxfId="5950">
      <pivotArea dataOnly="0" labelOnly="1" fieldPosition="0">
        <references count="2">
          <reference field="2" count="1">
            <x v="278"/>
          </reference>
          <reference field="3" count="1" selected="0">
            <x v="483"/>
          </reference>
        </references>
      </pivotArea>
    </format>
    <format dxfId="5949">
      <pivotArea dataOnly="0" labelOnly="1" fieldPosition="0">
        <references count="2">
          <reference field="2" count="1">
            <x v="883"/>
          </reference>
          <reference field="3" count="1" selected="0">
            <x v="484"/>
          </reference>
        </references>
      </pivotArea>
    </format>
    <format dxfId="5948">
      <pivotArea dataOnly="0" labelOnly="1" fieldPosition="0">
        <references count="2">
          <reference field="2" count="1">
            <x v="186"/>
          </reference>
          <reference field="3" count="1" selected="0">
            <x v="485"/>
          </reference>
        </references>
      </pivotArea>
    </format>
    <format dxfId="5947">
      <pivotArea dataOnly="0" labelOnly="1" fieldPosition="0">
        <references count="2">
          <reference field="2" count="1">
            <x v="343"/>
          </reference>
          <reference field="3" count="1" selected="0">
            <x v="486"/>
          </reference>
        </references>
      </pivotArea>
    </format>
    <format dxfId="5946">
      <pivotArea dataOnly="0" labelOnly="1" fieldPosition="0">
        <references count="2">
          <reference field="2" count="1">
            <x v="328"/>
          </reference>
          <reference field="3" count="1" selected="0">
            <x v="487"/>
          </reference>
        </references>
      </pivotArea>
    </format>
    <format dxfId="5945">
      <pivotArea dataOnly="0" labelOnly="1" fieldPosition="0">
        <references count="2">
          <reference field="2" count="1">
            <x v="713"/>
          </reference>
          <reference field="3" count="1" selected="0">
            <x v="488"/>
          </reference>
        </references>
      </pivotArea>
    </format>
    <format dxfId="5944">
      <pivotArea dataOnly="0" labelOnly="1" fieldPosition="0">
        <references count="2">
          <reference field="2" count="1">
            <x v="245"/>
          </reference>
          <reference field="3" count="1" selected="0">
            <x v="489"/>
          </reference>
        </references>
      </pivotArea>
    </format>
    <format dxfId="5943">
      <pivotArea dataOnly="0" labelOnly="1" fieldPosition="0">
        <references count="2">
          <reference field="2" count="1">
            <x v="1146"/>
          </reference>
          <reference field="3" count="1" selected="0">
            <x v="490"/>
          </reference>
        </references>
      </pivotArea>
    </format>
    <format dxfId="5942">
      <pivotArea dataOnly="0" labelOnly="1" fieldPosition="0">
        <references count="2">
          <reference field="2" count="1">
            <x v="470"/>
          </reference>
          <reference field="3" count="1" selected="0">
            <x v="491"/>
          </reference>
        </references>
      </pivotArea>
    </format>
    <format dxfId="5941">
      <pivotArea dataOnly="0" labelOnly="1" fieldPosition="0">
        <references count="2">
          <reference field="2" count="1">
            <x v="160"/>
          </reference>
          <reference field="3" count="1" selected="0">
            <x v="492"/>
          </reference>
        </references>
      </pivotArea>
    </format>
    <format dxfId="5940">
      <pivotArea dataOnly="0" labelOnly="1" fieldPosition="0">
        <references count="2">
          <reference field="2" count="2">
            <x v="46"/>
            <x v="918"/>
          </reference>
          <reference field="3" count="1" selected="0">
            <x v="493"/>
          </reference>
        </references>
      </pivotArea>
    </format>
    <format dxfId="5939">
      <pivotArea dataOnly="0" labelOnly="1" fieldPosition="0">
        <references count="2">
          <reference field="2" count="1">
            <x v="903"/>
          </reference>
          <reference field="3" count="1" selected="0">
            <x v="494"/>
          </reference>
        </references>
      </pivotArea>
    </format>
    <format dxfId="5938">
      <pivotArea dataOnly="0" labelOnly="1" fieldPosition="0">
        <references count="2">
          <reference field="2" count="1">
            <x v="238"/>
          </reference>
          <reference field="3" count="1" selected="0">
            <x v="495"/>
          </reference>
        </references>
      </pivotArea>
    </format>
    <format dxfId="5937">
      <pivotArea dataOnly="0" labelOnly="1" fieldPosition="0">
        <references count="2">
          <reference field="2" count="1">
            <x v="324"/>
          </reference>
          <reference field="3" count="1" selected="0">
            <x v="496"/>
          </reference>
        </references>
      </pivotArea>
    </format>
    <format dxfId="5936">
      <pivotArea dataOnly="0" labelOnly="1" fieldPosition="0">
        <references count="2">
          <reference field="2" count="1">
            <x v="248"/>
          </reference>
          <reference field="3" count="1" selected="0">
            <x v="497"/>
          </reference>
        </references>
      </pivotArea>
    </format>
    <format dxfId="5935">
      <pivotArea dataOnly="0" labelOnly="1" fieldPosition="0">
        <references count="2">
          <reference field="2" count="1">
            <x v="795"/>
          </reference>
          <reference field="3" count="1" selected="0">
            <x v="498"/>
          </reference>
        </references>
      </pivotArea>
    </format>
    <format dxfId="5934">
      <pivotArea dataOnly="0" labelOnly="1" fieldPosition="0">
        <references count="2">
          <reference field="2" count="1">
            <x v="593"/>
          </reference>
          <reference field="3" count="1" selected="0">
            <x v="499"/>
          </reference>
        </references>
      </pivotArea>
    </format>
    <format dxfId="5933">
      <pivotArea dataOnly="0" labelOnly="1" fieldPosition="0">
        <references count="2">
          <reference field="2" count="1">
            <x v="696"/>
          </reference>
          <reference field="3" count="1" selected="0">
            <x v="500"/>
          </reference>
        </references>
      </pivotArea>
    </format>
    <format dxfId="5932">
      <pivotArea dataOnly="0" labelOnly="1" fieldPosition="0">
        <references count="2">
          <reference field="2" count="1">
            <x v="27"/>
          </reference>
          <reference field="3" count="1" selected="0">
            <x v="501"/>
          </reference>
        </references>
      </pivotArea>
    </format>
    <format dxfId="5931">
      <pivotArea dataOnly="0" labelOnly="1" fieldPosition="0">
        <references count="2">
          <reference field="2" count="1">
            <x v="38"/>
          </reference>
          <reference field="3" count="1" selected="0">
            <x v="502"/>
          </reference>
        </references>
      </pivotArea>
    </format>
    <format dxfId="5930">
      <pivotArea dataOnly="0" labelOnly="1" fieldPosition="0">
        <references count="2">
          <reference field="2" count="1">
            <x v="1175"/>
          </reference>
          <reference field="3" count="1" selected="0">
            <x v="503"/>
          </reference>
        </references>
      </pivotArea>
    </format>
    <format dxfId="5929">
      <pivotArea dataOnly="0" labelOnly="1" fieldPosition="0">
        <references count="2">
          <reference field="2" count="1">
            <x v="55"/>
          </reference>
          <reference field="3" count="1" selected="0">
            <x v="504"/>
          </reference>
        </references>
      </pivotArea>
    </format>
    <format dxfId="5928">
      <pivotArea dataOnly="0" labelOnly="1" fieldPosition="0">
        <references count="2">
          <reference field="2" count="1">
            <x v="79"/>
          </reference>
          <reference field="3" count="1" selected="0">
            <x v="505"/>
          </reference>
        </references>
      </pivotArea>
    </format>
    <format dxfId="5927">
      <pivotArea dataOnly="0" labelOnly="1" fieldPosition="0">
        <references count="2">
          <reference field="2" count="1">
            <x v="133"/>
          </reference>
          <reference field="3" count="1" selected="0">
            <x v="506"/>
          </reference>
        </references>
      </pivotArea>
    </format>
    <format dxfId="5926">
      <pivotArea dataOnly="0" labelOnly="1" fieldPosition="0">
        <references count="2">
          <reference field="2" count="1">
            <x v="179"/>
          </reference>
          <reference field="3" count="1" selected="0">
            <x v="507"/>
          </reference>
        </references>
      </pivotArea>
    </format>
    <format dxfId="5925">
      <pivotArea dataOnly="0" labelOnly="1" fieldPosition="0">
        <references count="2">
          <reference field="2" count="2">
            <x v="253"/>
            <x v="981"/>
          </reference>
          <reference field="3" count="1" selected="0">
            <x v="508"/>
          </reference>
        </references>
      </pivotArea>
    </format>
    <format dxfId="5924">
      <pivotArea dataOnly="0" labelOnly="1" fieldPosition="0">
        <references count="2">
          <reference field="2" count="1">
            <x v="965"/>
          </reference>
          <reference field="3" count="1" selected="0">
            <x v="509"/>
          </reference>
        </references>
      </pivotArea>
    </format>
    <format dxfId="5923">
      <pivotArea dataOnly="0" labelOnly="1" fieldPosition="0">
        <references count="2">
          <reference field="2" count="1">
            <x v="36"/>
          </reference>
          <reference field="3" count="1" selected="0">
            <x v="510"/>
          </reference>
        </references>
      </pivotArea>
    </format>
    <format dxfId="5922">
      <pivotArea dataOnly="0" labelOnly="1" fieldPosition="0">
        <references count="2">
          <reference field="2" count="1">
            <x v="1009"/>
          </reference>
          <reference field="3" count="1" selected="0">
            <x v="511"/>
          </reference>
        </references>
      </pivotArea>
    </format>
    <format dxfId="5921">
      <pivotArea dataOnly="0" labelOnly="1" fieldPosition="0">
        <references count="2">
          <reference field="2" count="1">
            <x v="1023"/>
          </reference>
          <reference field="3" count="1" selected="0">
            <x v="512"/>
          </reference>
        </references>
      </pivotArea>
    </format>
    <format dxfId="5920">
      <pivotArea dataOnly="0" labelOnly="1" fieldPosition="0">
        <references count="2">
          <reference field="2" count="1">
            <x v="659"/>
          </reference>
          <reference field="3" count="1" selected="0">
            <x v="513"/>
          </reference>
        </references>
      </pivotArea>
    </format>
    <format dxfId="5919">
      <pivotArea dataOnly="0" labelOnly="1" fieldPosition="0">
        <references count="2">
          <reference field="2" count="1">
            <x v="1022"/>
          </reference>
          <reference field="3" count="1" selected="0">
            <x v="514"/>
          </reference>
        </references>
      </pivotArea>
    </format>
    <format dxfId="5918">
      <pivotArea dataOnly="0" labelOnly="1" fieldPosition="0">
        <references count="2">
          <reference field="2" count="1">
            <x v="666"/>
          </reference>
          <reference field="3" count="1" selected="0">
            <x v="515"/>
          </reference>
        </references>
      </pivotArea>
    </format>
    <format dxfId="5917">
      <pivotArea dataOnly="0" labelOnly="1" fieldPosition="0">
        <references count="2">
          <reference field="2" count="1">
            <x v="1019"/>
          </reference>
          <reference field="3" count="1" selected="0">
            <x v="516"/>
          </reference>
        </references>
      </pivotArea>
    </format>
    <format dxfId="5916">
      <pivotArea dataOnly="0" labelOnly="1" fieldPosition="0">
        <references count="2">
          <reference field="2" count="2">
            <x v="1016"/>
            <x v="1181"/>
          </reference>
          <reference field="3" count="1" selected="0">
            <x v="517"/>
          </reference>
        </references>
      </pivotArea>
    </format>
    <format dxfId="5915">
      <pivotArea dataOnly="0" labelOnly="1" fieldPosition="0">
        <references count="2">
          <reference field="2" count="2">
            <x v="240"/>
            <x v="1017"/>
          </reference>
          <reference field="3" count="1" selected="0">
            <x v="518"/>
          </reference>
        </references>
      </pivotArea>
    </format>
    <format dxfId="5914">
      <pivotArea dataOnly="0" labelOnly="1" fieldPosition="0">
        <references count="2">
          <reference field="2" count="1">
            <x v="839"/>
          </reference>
          <reference field="3" count="1" selected="0">
            <x v="519"/>
          </reference>
        </references>
      </pivotArea>
    </format>
    <format dxfId="5913">
      <pivotArea dataOnly="0" labelOnly="1" fieldPosition="0">
        <references count="2">
          <reference field="2" count="1">
            <x v="687"/>
          </reference>
          <reference field="3" count="1" selected="0">
            <x v="520"/>
          </reference>
        </references>
      </pivotArea>
    </format>
    <format dxfId="5912">
      <pivotArea dataOnly="0" labelOnly="1" fieldPosition="0">
        <references count="2">
          <reference field="2" count="1">
            <x v="58"/>
          </reference>
          <reference field="3" count="1" selected="0">
            <x v="521"/>
          </reference>
        </references>
      </pivotArea>
    </format>
    <format dxfId="5911">
      <pivotArea dataOnly="0" labelOnly="1" fieldPosition="0">
        <references count="2">
          <reference field="2" count="2">
            <x v="48"/>
            <x v="51"/>
          </reference>
          <reference field="3" count="1" selected="0">
            <x v="522"/>
          </reference>
        </references>
      </pivotArea>
    </format>
    <format dxfId="5910">
      <pivotArea dataOnly="0" labelOnly="1" fieldPosition="0">
        <references count="2">
          <reference field="2" count="1">
            <x v="814"/>
          </reference>
          <reference field="3" count="1" selected="0">
            <x v="523"/>
          </reference>
        </references>
      </pivotArea>
    </format>
    <format dxfId="5909">
      <pivotArea dataOnly="0" labelOnly="1" fieldPosition="0">
        <references count="2">
          <reference field="2" count="2">
            <x v="724"/>
            <x v="1122"/>
          </reference>
          <reference field="3" count="1" selected="0">
            <x v="524"/>
          </reference>
        </references>
      </pivotArea>
    </format>
    <format dxfId="5908">
      <pivotArea dataOnly="0" labelOnly="1" fieldPosition="0">
        <references count="2">
          <reference field="2" count="1">
            <x v="1207"/>
          </reference>
          <reference field="3" count="1" selected="0">
            <x v="525"/>
          </reference>
        </references>
      </pivotArea>
    </format>
    <format dxfId="5907">
      <pivotArea dataOnly="0" labelOnly="1" fieldPosition="0">
        <references count="2">
          <reference field="2" count="1">
            <x v="817"/>
          </reference>
          <reference field="3" count="1" selected="0">
            <x v="526"/>
          </reference>
        </references>
      </pivotArea>
    </format>
    <format dxfId="5906">
      <pivotArea dataOnly="0" labelOnly="1" fieldPosition="0">
        <references count="2">
          <reference field="2" count="1">
            <x v="669"/>
          </reference>
          <reference field="3" count="1" selected="0">
            <x v="527"/>
          </reference>
        </references>
      </pivotArea>
    </format>
    <format dxfId="5905">
      <pivotArea dataOnly="0" labelOnly="1" fieldPosition="0">
        <references count="2">
          <reference field="2" count="1">
            <x v="851"/>
          </reference>
          <reference field="3" count="1" selected="0">
            <x v="528"/>
          </reference>
        </references>
      </pivotArea>
    </format>
    <format dxfId="5904">
      <pivotArea dataOnly="0" labelOnly="1" fieldPosition="0">
        <references count="2">
          <reference field="2" count="1">
            <x v="1084"/>
          </reference>
          <reference field="3" count="1" selected="0">
            <x v="529"/>
          </reference>
        </references>
      </pivotArea>
    </format>
    <format dxfId="5903">
      <pivotArea dataOnly="0" labelOnly="1" fieldPosition="0">
        <references count="2">
          <reference field="2" count="1">
            <x v="601"/>
          </reference>
          <reference field="3" count="1" selected="0">
            <x v="530"/>
          </reference>
        </references>
      </pivotArea>
    </format>
    <format dxfId="5902">
      <pivotArea dataOnly="0" labelOnly="1" fieldPosition="0">
        <references count="2">
          <reference field="2" count="1">
            <x v="1021"/>
          </reference>
          <reference field="3" count="1" selected="0">
            <x v="531"/>
          </reference>
        </references>
      </pivotArea>
    </format>
    <format dxfId="5901">
      <pivotArea dataOnly="0" labelOnly="1" fieldPosition="0">
        <references count="2">
          <reference field="2" count="1">
            <x v="1101"/>
          </reference>
          <reference field="3" count="1" selected="0">
            <x v="532"/>
          </reference>
        </references>
      </pivotArea>
    </format>
    <format dxfId="5900">
      <pivotArea dataOnly="0" labelOnly="1" fieldPosition="0">
        <references count="2">
          <reference field="2" count="1">
            <x v="802"/>
          </reference>
          <reference field="3" count="1" selected="0">
            <x v="533"/>
          </reference>
        </references>
      </pivotArea>
    </format>
    <format dxfId="5899">
      <pivotArea dataOnly="0" labelOnly="1" fieldPosition="0">
        <references count="2">
          <reference field="2" count="1">
            <x v="892"/>
          </reference>
          <reference field="3" count="1" selected="0">
            <x v="534"/>
          </reference>
        </references>
      </pivotArea>
    </format>
    <format dxfId="5898">
      <pivotArea dataOnly="0" labelOnly="1" fieldPosition="0">
        <references count="2">
          <reference field="2" count="2">
            <x v="45"/>
            <x v="1010"/>
          </reference>
          <reference field="3" count="1" selected="0">
            <x v="535"/>
          </reference>
        </references>
      </pivotArea>
    </format>
    <format dxfId="5897">
      <pivotArea dataOnly="0" labelOnly="1" fieldPosition="0">
        <references count="2">
          <reference field="2" count="1">
            <x v="44"/>
          </reference>
          <reference field="3" count="1" selected="0">
            <x v="536"/>
          </reference>
        </references>
      </pivotArea>
    </format>
    <format dxfId="5896">
      <pivotArea dataOnly="0" labelOnly="1" fieldPosition="0">
        <references count="2">
          <reference field="2" count="1">
            <x v="289"/>
          </reference>
          <reference field="3" count="1" selected="0">
            <x v="537"/>
          </reference>
        </references>
      </pivotArea>
    </format>
    <format dxfId="5895">
      <pivotArea dataOnly="0" labelOnly="1" fieldPosition="0">
        <references count="2">
          <reference field="2" count="1">
            <x v="1015"/>
          </reference>
          <reference field="3" count="1" selected="0">
            <x v="538"/>
          </reference>
        </references>
      </pivotArea>
    </format>
    <format dxfId="5894">
      <pivotArea dataOnly="0" labelOnly="1" fieldPosition="0">
        <references count="2">
          <reference field="2" count="1">
            <x v="217"/>
          </reference>
          <reference field="3" count="1" selected="0">
            <x v="539"/>
          </reference>
        </references>
      </pivotArea>
    </format>
    <format dxfId="5893">
      <pivotArea dataOnly="0" labelOnly="1" fieldPosition="0">
        <references count="2">
          <reference field="2" count="3">
            <x v="928"/>
            <x v="1027"/>
            <x v="1030"/>
          </reference>
          <reference field="3" count="1" selected="0">
            <x v="540"/>
          </reference>
        </references>
      </pivotArea>
    </format>
    <format dxfId="5892">
      <pivotArea dataOnly="0" labelOnly="1" fieldPosition="0">
        <references count="2">
          <reference field="2" count="1">
            <x v="1229"/>
          </reference>
          <reference field="3" count="1" selected="0">
            <x v="541"/>
          </reference>
        </references>
      </pivotArea>
    </format>
    <format dxfId="5891">
      <pivotArea dataOnly="0" labelOnly="1" fieldPosition="0">
        <references count="2">
          <reference field="2" count="2">
            <x v="799"/>
            <x v="1186"/>
          </reference>
          <reference field="3" count="1" selected="0">
            <x v="542"/>
          </reference>
        </references>
      </pivotArea>
    </format>
    <format dxfId="5890">
      <pivotArea dataOnly="0" labelOnly="1" fieldPosition="0">
        <references count="2">
          <reference field="2" count="1">
            <x v="389"/>
          </reference>
          <reference field="3" count="1" selected="0">
            <x v="543"/>
          </reference>
        </references>
      </pivotArea>
    </format>
    <format dxfId="5889">
      <pivotArea dataOnly="0" labelOnly="1" fieldPosition="0">
        <references count="2">
          <reference field="2" count="2">
            <x v="888"/>
            <x v="890"/>
          </reference>
          <reference field="3" count="1" selected="0">
            <x v="544"/>
          </reference>
        </references>
      </pivotArea>
    </format>
    <format dxfId="5888">
      <pivotArea dataOnly="0" labelOnly="1" fieldPosition="0">
        <references count="2">
          <reference field="2" count="1">
            <x v="971"/>
          </reference>
          <reference field="3" count="1" selected="0">
            <x v="545"/>
          </reference>
        </references>
      </pivotArea>
    </format>
    <format dxfId="5887">
      <pivotArea dataOnly="0" labelOnly="1" fieldPosition="0">
        <references count="2">
          <reference field="2" count="1">
            <x v="130"/>
          </reference>
          <reference field="3" count="1" selected="0">
            <x v="546"/>
          </reference>
        </references>
      </pivotArea>
    </format>
    <format dxfId="5886">
      <pivotArea dataOnly="0" labelOnly="1" fieldPosition="0">
        <references count="2">
          <reference field="2" count="1">
            <x v="1158"/>
          </reference>
          <reference field="3" count="1" selected="0">
            <x v="547"/>
          </reference>
        </references>
      </pivotArea>
    </format>
    <format dxfId="5885">
      <pivotArea dataOnly="0" labelOnly="1" fieldPosition="0">
        <references count="2">
          <reference field="2" count="1">
            <x v="539"/>
          </reference>
          <reference field="3" count="1" selected="0">
            <x v="548"/>
          </reference>
        </references>
      </pivotArea>
    </format>
    <format dxfId="5884">
      <pivotArea dataOnly="0" labelOnly="1" fieldPosition="0">
        <references count="2">
          <reference field="2" count="1">
            <x v="1242"/>
          </reference>
          <reference field="3" count="1" selected="0">
            <x v="549"/>
          </reference>
        </references>
      </pivotArea>
    </format>
    <format dxfId="5883">
      <pivotArea dataOnly="0" labelOnly="1" fieldPosition="0">
        <references count="2">
          <reference field="2" count="1">
            <x v="295"/>
          </reference>
          <reference field="3" count="1" selected="0">
            <x v="550"/>
          </reference>
        </references>
      </pivotArea>
    </format>
    <format dxfId="5882">
      <pivotArea dataOnly="0" labelOnly="1" fieldPosition="0">
        <references count="2">
          <reference field="2" count="1">
            <x v="1191"/>
          </reference>
          <reference field="3" count="1" selected="0">
            <x v="551"/>
          </reference>
        </references>
      </pivotArea>
    </format>
    <format dxfId="5881">
      <pivotArea dataOnly="0" labelOnly="1" fieldPosition="0">
        <references count="2">
          <reference field="2" count="1">
            <x v="270"/>
          </reference>
          <reference field="3" count="1" selected="0">
            <x v="552"/>
          </reference>
        </references>
      </pivotArea>
    </format>
    <format dxfId="5880">
      <pivotArea dataOnly="0" labelOnly="1" fieldPosition="0">
        <references count="2">
          <reference field="2" count="1">
            <x v="533"/>
          </reference>
          <reference field="3" count="1" selected="0">
            <x v="553"/>
          </reference>
        </references>
      </pivotArea>
    </format>
    <format dxfId="5879">
      <pivotArea dataOnly="0" labelOnly="1" fieldPosition="0">
        <references count="2">
          <reference field="2" count="1">
            <x v="1112"/>
          </reference>
          <reference field="3" count="1" selected="0">
            <x v="554"/>
          </reference>
        </references>
      </pivotArea>
    </format>
    <format dxfId="5878">
      <pivotArea dataOnly="0" labelOnly="1" fieldPosition="0">
        <references count="2">
          <reference field="2" count="1">
            <x v="364"/>
          </reference>
          <reference field="3" count="1" selected="0">
            <x v="555"/>
          </reference>
        </references>
      </pivotArea>
    </format>
    <format dxfId="5877">
      <pivotArea dataOnly="0" labelOnly="1" fieldPosition="0">
        <references count="2">
          <reference field="2" count="1">
            <x v="955"/>
          </reference>
          <reference field="3" count="1" selected="0">
            <x v="556"/>
          </reference>
        </references>
      </pivotArea>
    </format>
    <format dxfId="5876">
      <pivotArea dataOnly="0" labelOnly="1" fieldPosition="0">
        <references count="2">
          <reference field="2" count="1">
            <x v="789"/>
          </reference>
          <reference field="3" count="1" selected="0">
            <x v="557"/>
          </reference>
        </references>
      </pivotArea>
    </format>
    <format dxfId="5875">
      <pivotArea dataOnly="0" labelOnly="1" fieldPosition="0">
        <references count="2">
          <reference field="2" count="1">
            <x v="1097"/>
          </reference>
          <reference field="3" count="1" selected="0">
            <x v="558"/>
          </reference>
        </references>
      </pivotArea>
    </format>
    <format dxfId="5874">
      <pivotArea dataOnly="0" labelOnly="1" fieldPosition="0">
        <references count="2">
          <reference field="2" count="1">
            <x v="288"/>
          </reference>
          <reference field="3" count="1" selected="0">
            <x v="559"/>
          </reference>
        </references>
      </pivotArea>
    </format>
    <format dxfId="5873">
      <pivotArea dataOnly="0" labelOnly="1" fieldPosition="0">
        <references count="2">
          <reference field="2" count="1">
            <x v="290"/>
          </reference>
          <reference field="3" count="1" selected="0">
            <x v="560"/>
          </reference>
        </references>
      </pivotArea>
    </format>
    <format dxfId="5872">
      <pivotArea dataOnly="0" labelOnly="1" fieldPosition="0">
        <references count="2">
          <reference field="2" count="1">
            <x v="299"/>
          </reference>
          <reference field="3" count="1" selected="0">
            <x v="561"/>
          </reference>
        </references>
      </pivotArea>
    </format>
    <format dxfId="5871">
      <pivotArea dataOnly="0" labelOnly="1" fieldPosition="0">
        <references count="2">
          <reference field="2" count="1">
            <x v="310"/>
          </reference>
          <reference field="3" count="1" selected="0">
            <x v="562"/>
          </reference>
        </references>
      </pivotArea>
    </format>
    <format dxfId="5870">
      <pivotArea dataOnly="0" labelOnly="1" fieldPosition="0">
        <references count="2">
          <reference field="2" count="1">
            <x v="339"/>
          </reference>
          <reference field="3" count="1" selected="0">
            <x v="563"/>
          </reference>
        </references>
      </pivotArea>
    </format>
    <format dxfId="5869">
      <pivotArea dataOnly="0" labelOnly="1" fieldPosition="0">
        <references count="2">
          <reference field="2" count="2">
            <x v="318"/>
            <x v="447"/>
          </reference>
          <reference field="3" count="1" selected="0">
            <x v="564"/>
          </reference>
        </references>
      </pivotArea>
    </format>
    <format dxfId="5868">
      <pivotArea dataOnly="0" labelOnly="1" fieldPosition="0">
        <references count="2">
          <reference field="2" count="1">
            <x v="1165"/>
          </reference>
          <reference field="3" count="1" selected="0">
            <x v="565"/>
          </reference>
        </references>
      </pivotArea>
    </format>
    <format dxfId="5867">
      <pivotArea dataOnly="0" labelOnly="1" fieldPosition="0">
        <references count="2">
          <reference field="2" count="1">
            <x v="1159"/>
          </reference>
          <reference field="3" count="1" selected="0">
            <x v="566"/>
          </reference>
        </references>
      </pivotArea>
    </format>
    <format dxfId="5866">
      <pivotArea dataOnly="0" labelOnly="1" fieldPosition="0">
        <references count="2">
          <reference field="2" count="1">
            <x v="1164"/>
          </reference>
          <reference field="3" count="1" selected="0">
            <x v="567"/>
          </reference>
        </references>
      </pivotArea>
    </format>
    <format dxfId="5865">
      <pivotArea dataOnly="0" labelOnly="1" fieldPosition="0">
        <references count="2">
          <reference field="2" count="1">
            <x v="1168"/>
          </reference>
          <reference field="3" count="1" selected="0">
            <x v="568"/>
          </reference>
        </references>
      </pivotArea>
    </format>
    <format dxfId="5864">
      <pivotArea dataOnly="0" labelOnly="1" fieldPosition="0">
        <references count="2">
          <reference field="2" count="1">
            <x v="573"/>
          </reference>
          <reference field="3" count="1" selected="0">
            <x v="569"/>
          </reference>
        </references>
      </pivotArea>
    </format>
    <format dxfId="5863">
      <pivotArea dataOnly="0" labelOnly="1" fieldPosition="0">
        <references count="2">
          <reference field="2" count="1">
            <x v="1117"/>
          </reference>
          <reference field="3" count="1" selected="0">
            <x v="570"/>
          </reference>
        </references>
      </pivotArea>
    </format>
    <format dxfId="5862">
      <pivotArea dataOnly="0" labelOnly="1" fieldPosition="0">
        <references count="2">
          <reference field="2" count="1">
            <x v="31"/>
          </reference>
          <reference field="3" count="1" selected="0">
            <x v="571"/>
          </reference>
        </references>
      </pivotArea>
    </format>
    <format dxfId="5861">
      <pivotArea dataOnly="0" labelOnly="1" fieldPosition="0">
        <references count="2">
          <reference field="2" count="1">
            <x v="50"/>
          </reference>
          <reference field="3" count="1" selected="0">
            <x v="572"/>
          </reference>
        </references>
      </pivotArea>
    </format>
    <format dxfId="5860">
      <pivotArea dataOnly="0" labelOnly="1" fieldPosition="0">
        <references count="2">
          <reference field="2" count="1">
            <x v="247"/>
          </reference>
          <reference field="3" count="1" selected="0">
            <x v="573"/>
          </reference>
        </references>
      </pivotArea>
    </format>
    <format dxfId="5859">
      <pivotArea dataOnly="0" labelOnly="1" fieldPosition="0">
        <references count="2">
          <reference field="2" count="1">
            <x v="250"/>
          </reference>
          <reference field="3" count="1" selected="0">
            <x v="574"/>
          </reference>
        </references>
      </pivotArea>
    </format>
    <format dxfId="5858">
      <pivotArea dataOnly="0" labelOnly="1" fieldPosition="0">
        <references count="2">
          <reference field="2" count="1">
            <x v="904"/>
          </reference>
          <reference field="3" count="1" selected="0">
            <x v="575"/>
          </reference>
        </references>
      </pivotArea>
    </format>
    <format dxfId="5857">
      <pivotArea dataOnly="0" labelOnly="1" fieldPosition="0">
        <references count="2">
          <reference field="2" count="2">
            <x v="538"/>
            <x v="1028"/>
          </reference>
          <reference field="3" count="1" selected="0">
            <x v="576"/>
          </reference>
        </references>
      </pivotArea>
    </format>
    <format dxfId="5856">
      <pivotArea dataOnly="0" labelOnly="1" fieldPosition="0">
        <references count="2">
          <reference field="2" count="1">
            <x v="907"/>
          </reference>
          <reference field="3" count="1" selected="0">
            <x v="577"/>
          </reference>
        </references>
      </pivotArea>
    </format>
    <format dxfId="5855">
      <pivotArea dataOnly="0" labelOnly="1" fieldPosition="0">
        <references count="2">
          <reference field="2" count="1">
            <x v="1150"/>
          </reference>
          <reference field="3" count="1" selected="0">
            <x v="578"/>
          </reference>
        </references>
      </pivotArea>
    </format>
    <format dxfId="5854">
      <pivotArea dataOnly="0" labelOnly="1" fieldPosition="0">
        <references count="2">
          <reference field="2" count="1">
            <x v="1220"/>
          </reference>
          <reference field="3" count="1" selected="0">
            <x v="579"/>
          </reference>
        </references>
      </pivotArea>
    </format>
    <format dxfId="5853">
      <pivotArea dataOnly="0" labelOnly="1" fieldPosition="0">
        <references count="2">
          <reference field="2" count="1">
            <x v="226"/>
          </reference>
          <reference field="3" count="1" selected="0">
            <x v="580"/>
          </reference>
        </references>
      </pivotArea>
    </format>
    <format dxfId="5852">
      <pivotArea dataOnly="0" labelOnly="1" fieldPosition="0">
        <references count="2">
          <reference field="2" count="1">
            <x v="345"/>
          </reference>
          <reference field="3" count="1" selected="0">
            <x v="581"/>
          </reference>
        </references>
      </pivotArea>
    </format>
    <format dxfId="5851">
      <pivotArea dataOnly="0" labelOnly="1" fieldPosition="0">
        <references count="2">
          <reference field="2" count="1">
            <x v="43"/>
          </reference>
          <reference field="3" count="1" selected="0">
            <x v="582"/>
          </reference>
        </references>
      </pivotArea>
    </format>
    <format dxfId="5850">
      <pivotArea dataOnly="0" labelOnly="1" fieldPosition="0">
        <references count="2">
          <reference field="2" count="1">
            <x v="595"/>
          </reference>
          <reference field="3" count="1" selected="0">
            <x v="583"/>
          </reference>
        </references>
      </pivotArea>
    </format>
    <format dxfId="5849">
      <pivotArea dataOnly="0" labelOnly="1" fieldPosition="0">
        <references count="2">
          <reference field="2" count="1">
            <x v="139"/>
          </reference>
          <reference field="3" count="1" selected="0">
            <x v="584"/>
          </reference>
        </references>
      </pivotArea>
    </format>
    <format dxfId="5848">
      <pivotArea dataOnly="0" labelOnly="1" fieldPosition="0">
        <references count="2">
          <reference field="2" count="1">
            <x v="189"/>
          </reference>
          <reference field="3" count="1" selected="0">
            <x v="585"/>
          </reference>
        </references>
      </pivotArea>
    </format>
    <format dxfId="5847">
      <pivotArea dataOnly="0" labelOnly="1" fieldPosition="0">
        <references count="2">
          <reference field="2" count="1">
            <x v="184"/>
          </reference>
          <reference field="3" count="1" selected="0">
            <x v="586"/>
          </reference>
        </references>
      </pivotArea>
    </format>
    <format dxfId="5846">
      <pivotArea dataOnly="0" labelOnly="1" fieldPosition="0">
        <references count="2">
          <reference field="2" count="1">
            <x v="181"/>
          </reference>
          <reference field="3" count="1" selected="0">
            <x v="587"/>
          </reference>
        </references>
      </pivotArea>
    </format>
    <format dxfId="5845">
      <pivotArea dataOnly="0" labelOnly="1" fieldPosition="0">
        <references count="2">
          <reference field="2" count="1">
            <x v="608"/>
          </reference>
          <reference field="3" count="1" selected="0">
            <x v="588"/>
          </reference>
        </references>
      </pivotArea>
    </format>
    <format dxfId="5844">
      <pivotArea dataOnly="0" labelOnly="1" fieldPosition="0">
        <references count="2">
          <reference field="2" count="1">
            <x v="57"/>
          </reference>
          <reference field="3" count="1" selected="0">
            <x v="589"/>
          </reference>
        </references>
      </pivotArea>
    </format>
    <format dxfId="5843">
      <pivotArea dataOnly="0" labelOnly="1" fieldPosition="0">
        <references count="2">
          <reference field="2" count="1">
            <x v="610"/>
          </reference>
          <reference field="3" count="1" selected="0">
            <x v="590"/>
          </reference>
        </references>
      </pivotArea>
    </format>
    <format dxfId="5842">
      <pivotArea dataOnly="0" labelOnly="1" fieldPosition="0">
        <references count="2">
          <reference field="2" count="1">
            <x v="1143"/>
          </reference>
          <reference field="3" count="1" selected="0">
            <x v="591"/>
          </reference>
        </references>
      </pivotArea>
    </format>
    <format dxfId="5841">
      <pivotArea dataOnly="0" labelOnly="1" fieldPosition="0">
        <references count="2">
          <reference field="2" count="1">
            <x v="848"/>
          </reference>
          <reference field="3" count="1" selected="0">
            <x v="592"/>
          </reference>
        </references>
      </pivotArea>
    </format>
    <format dxfId="5840">
      <pivotArea dataOnly="0" labelOnly="1" fieldPosition="0">
        <references count="2">
          <reference field="2" count="1">
            <x v="180"/>
          </reference>
          <reference field="3" count="1" selected="0">
            <x v="593"/>
          </reference>
        </references>
      </pivotArea>
    </format>
    <format dxfId="5839">
      <pivotArea dataOnly="0" labelOnly="1" fieldPosition="0">
        <references count="2">
          <reference field="2" count="1">
            <x v="25"/>
          </reference>
          <reference field="3" count="1" selected="0">
            <x v="594"/>
          </reference>
        </references>
      </pivotArea>
    </format>
    <format dxfId="5838">
      <pivotArea dataOnly="0" labelOnly="1" fieldPosition="0">
        <references count="2">
          <reference field="2" count="1">
            <x v="19"/>
          </reference>
          <reference field="3" count="1" selected="0">
            <x v="595"/>
          </reference>
        </references>
      </pivotArea>
    </format>
    <format dxfId="5837">
      <pivotArea dataOnly="0" labelOnly="1" fieldPosition="0">
        <references count="2">
          <reference field="2" count="1">
            <x v="77"/>
          </reference>
          <reference field="3" count="1" selected="0">
            <x v="596"/>
          </reference>
        </references>
      </pivotArea>
    </format>
    <format dxfId="5836">
      <pivotArea dataOnly="0" labelOnly="1" fieldPosition="0">
        <references count="2">
          <reference field="2" count="1">
            <x v="132"/>
          </reference>
          <reference field="3" count="1" selected="0">
            <x v="597"/>
          </reference>
        </references>
      </pivotArea>
    </format>
    <format dxfId="5835">
      <pivotArea dataOnly="0" labelOnly="1" fieldPosition="0">
        <references count="2">
          <reference field="2" count="1">
            <x v="327"/>
          </reference>
          <reference field="3" count="1" selected="0">
            <x v="598"/>
          </reference>
        </references>
      </pivotArea>
    </format>
    <format dxfId="5834">
      <pivotArea dataOnly="0" labelOnly="1" fieldPosition="0">
        <references count="2">
          <reference field="2" count="1">
            <x v="30"/>
          </reference>
          <reference field="3" count="1" selected="0">
            <x v="599"/>
          </reference>
        </references>
      </pivotArea>
    </format>
    <format dxfId="5833">
      <pivotArea dataOnly="0" labelOnly="1" fieldPosition="0">
        <references count="2">
          <reference field="2" count="1">
            <x v="34"/>
          </reference>
          <reference field="3" count="1" selected="0">
            <x v="600"/>
          </reference>
        </references>
      </pivotArea>
    </format>
    <format dxfId="5832">
      <pivotArea dataOnly="0" labelOnly="1" fieldPosition="0">
        <references count="2">
          <reference field="2" count="1">
            <x v="37"/>
          </reference>
          <reference field="3" count="1" selected="0">
            <x v="601"/>
          </reference>
        </references>
      </pivotArea>
    </format>
    <format dxfId="5831">
      <pivotArea dataOnly="0" labelOnly="1" fieldPosition="0">
        <references count="2">
          <reference field="2" count="1">
            <x v="61"/>
          </reference>
          <reference field="3" count="1" selected="0">
            <x v="602"/>
          </reference>
        </references>
      </pivotArea>
    </format>
    <format dxfId="5830">
      <pivotArea dataOnly="0" labelOnly="1" fieldPosition="0">
        <references count="2">
          <reference field="2" count="1">
            <x v="62"/>
          </reference>
          <reference field="3" count="1" selected="0">
            <x v="603"/>
          </reference>
        </references>
      </pivotArea>
    </format>
    <format dxfId="5829">
      <pivotArea dataOnly="0" labelOnly="1" fieldPosition="0">
        <references count="2">
          <reference field="2" count="1">
            <x v="142"/>
          </reference>
          <reference field="3" count="1" selected="0">
            <x v="604"/>
          </reference>
        </references>
      </pivotArea>
    </format>
    <format dxfId="5828">
      <pivotArea dataOnly="0" labelOnly="1" fieldPosition="0">
        <references count="2">
          <reference field="2" count="1">
            <x v="461"/>
          </reference>
          <reference field="3" count="1" selected="0">
            <x v="605"/>
          </reference>
        </references>
      </pivotArea>
    </format>
    <format dxfId="5827">
      <pivotArea dataOnly="0" labelOnly="1" fieldPosition="0">
        <references count="2">
          <reference field="2" count="1">
            <x v="17"/>
          </reference>
          <reference field="3" count="1" selected="0">
            <x v="606"/>
          </reference>
        </references>
      </pivotArea>
    </format>
    <format dxfId="5826">
      <pivotArea dataOnly="0" labelOnly="1" fieldPosition="0">
        <references count="2">
          <reference field="2" count="1">
            <x v="21"/>
          </reference>
          <reference field="3" count="1" selected="0">
            <x v="607"/>
          </reference>
        </references>
      </pivotArea>
    </format>
    <format dxfId="5825">
      <pivotArea dataOnly="0" labelOnly="1" fieldPosition="0">
        <references count="2">
          <reference field="2" count="1">
            <x v="635"/>
          </reference>
          <reference field="3" count="1" selected="0">
            <x v="608"/>
          </reference>
        </references>
      </pivotArea>
    </format>
    <format dxfId="5824">
      <pivotArea dataOnly="0" labelOnly="1" fieldPosition="0">
        <references count="2">
          <reference field="2" count="1">
            <x v="1018"/>
          </reference>
          <reference field="3" count="1" selected="0">
            <x v="609"/>
          </reference>
        </references>
      </pivotArea>
    </format>
    <format dxfId="5823">
      <pivotArea dataOnly="0" labelOnly="1" fieldPosition="0">
        <references count="2">
          <reference field="2" count="2">
            <x v="667"/>
            <x v="793"/>
          </reference>
          <reference field="3" count="1" selected="0">
            <x v="610"/>
          </reference>
        </references>
      </pivotArea>
    </format>
    <format dxfId="5822">
      <pivotArea dataOnly="0" labelOnly="1" fieldPosition="0">
        <references count="2">
          <reference field="2" count="1">
            <x v="368"/>
          </reference>
          <reference field="3" count="1" selected="0">
            <x v="611"/>
          </reference>
        </references>
      </pivotArea>
    </format>
    <format dxfId="5821">
      <pivotArea dataOnly="0" labelOnly="1" fieldPosition="0">
        <references count="2">
          <reference field="2" count="1">
            <x v="260"/>
          </reference>
          <reference field="3" count="1" selected="0">
            <x v="612"/>
          </reference>
        </references>
      </pivotArea>
    </format>
    <format dxfId="5820">
      <pivotArea dataOnly="0" labelOnly="1" fieldPosition="0">
        <references count="2">
          <reference field="2" count="1">
            <x v="1148"/>
          </reference>
          <reference field="3" count="1" selected="0">
            <x v="613"/>
          </reference>
        </references>
      </pivotArea>
    </format>
    <format dxfId="5819">
      <pivotArea dataOnly="0" labelOnly="1" fieldPosition="0">
        <references count="2">
          <reference field="2" count="1">
            <x v="42"/>
          </reference>
          <reference field="3" count="1" selected="0">
            <x v="614"/>
          </reference>
        </references>
      </pivotArea>
    </format>
    <format dxfId="5818">
      <pivotArea dataOnly="0" labelOnly="1" fieldPosition="0">
        <references count="2">
          <reference field="2" count="1">
            <x v="136"/>
          </reference>
          <reference field="3" count="1" selected="0">
            <x v="615"/>
          </reference>
        </references>
      </pivotArea>
    </format>
    <format dxfId="5817">
      <pivotArea dataOnly="0" labelOnly="1" fieldPosition="0">
        <references count="2">
          <reference field="2" count="1">
            <x v="1161"/>
          </reference>
          <reference field="3" count="1" selected="0">
            <x v="616"/>
          </reference>
        </references>
      </pivotArea>
    </format>
    <format dxfId="5816">
      <pivotArea dataOnly="0" labelOnly="1" fieldPosition="0">
        <references count="2">
          <reference field="2" count="1">
            <x v="75"/>
          </reference>
          <reference field="3" count="1" selected="0">
            <x v="617"/>
          </reference>
        </references>
      </pivotArea>
    </format>
    <format dxfId="5815">
      <pivotArea dataOnly="0" labelOnly="1" fieldPosition="0">
        <references count="2">
          <reference field="2" count="1">
            <x v="188"/>
          </reference>
          <reference field="3" count="1" selected="0">
            <x v="618"/>
          </reference>
        </references>
      </pivotArea>
    </format>
    <format dxfId="5814">
      <pivotArea dataOnly="0" labelOnly="1" fieldPosition="0">
        <references count="2">
          <reference field="2" count="1">
            <x v="138"/>
          </reference>
          <reference field="3" count="1" selected="0">
            <x v="619"/>
          </reference>
        </references>
      </pivotArea>
    </format>
    <format dxfId="5813">
      <pivotArea dataOnly="0" labelOnly="1" fieldPosition="0">
        <references count="2">
          <reference field="2" count="1">
            <x v="60"/>
          </reference>
          <reference field="3" count="1" selected="0">
            <x v="620"/>
          </reference>
        </references>
      </pivotArea>
    </format>
    <format dxfId="5812">
      <pivotArea dataOnly="0" labelOnly="1" fieldPosition="0">
        <references count="2">
          <reference field="2" count="1">
            <x v="137"/>
          </reference>
          <reference field="3" count="1" selected="0">
            <x v="621"/>
          </reference>
        </references>
      </pivotArea>
    </format>
    <format dxfId="5811">
      <pivotArea dataOnly="0" labelOnly="1" fieldPosition="0">
        <references count="2">
          <reference field="2" count="1">
            <x v="185"/>
          </reference>
          <reference field="3" count="1" selected="0">
            <x v="622"/>
          </reference>
        </references>
      </pivotArea>
    </format>
    <format dxfId="5810">
      <pivotArea dataOnly="0" labelOnly="1" fieldPosition="0">
        <references count="2">
          <reference field="2" count="1">
            <x v="697"/>
          </reference>
          <reference field="3" count="1" selected="0">
            <x v="623"/>
          </reference>
        </references>
      </pivotArea>
    </format>
    <format dxfId="5809">
      <pivotArea dataOnly="0" labelOnly="1" fieldPosition="0">
        <references count="2">
          <reference field="2" count="1">
            <x v="23"/>
          </reference>
          <reference field="3" count="1" selected="0">
            <x v="624"/>
          </reference>
        </references>
      </pivotArea>
    </format>
    <format dxfId="5808">
      <pivotArea dataOnly="0" labelOnly="1" fieldPosition="0">
        <references count="2">
          <reference field="2" count="1">
            <x v="691"/>
          </reference>
          <reference field="3" count="1" selected="0">
            <x v="625"/>
          </reference>
        </references>
      </pivotArea>
    </format>
    <format dxfId="5807">
      <pivotArea dataOnly="0" labelOnly="1" fieldPosition="0">
        <references count="2">
          <reference field="2" count="1">
            <x v="134"/>
          </reference>
          <reference field="3" count="1" selected="0">
            <x v="626"/>
          </reference>
        </references>
      </pivotArea>
    </format>
    <format dxfId="5806">
      <pivotArea dataOnly="0" labelOnly="1" fieldPosition="0">
        <references count="2">
          <reference field="2" count="1">
            <x v="341"/>
          </reference>
          <reference field="3" count="1" selected="0">
            <x v="627"/>
          </reference>
        </references>
      </pivotArea>
    </format>
    <format dxfId="5805">
      <pivotArea dataOnly="0" labelOnly="1" fieldPosition="0">
        <references count="2">
          <reference field="2" count="1">
            <x v="350"/>
          </reference>
          <reference field="3" count="1" selected="0">
            <x v="628"/>
          </reference>
        </references>
      </pivotArea>
    </format>
    <format dxfId="5804">
      <pivotArea dataOnly="0" labelOnly="1" fieldPosition="0">
        <references count="2">
          <reference field="2" count="1">
            <x v="685"/>
          </reference>
          <reference field="3" count="1" selected="0">
            <x v="629"/>
          </reference>
        </references>
      </pivotArea>
    </format>
    <format dxfId="5803">
      <pivotArea dataOnly="0" labelOnly="1" fieldPosition="0">
        <references count="2">
          <reference field="2" count="1">
            <x v="472"/>
          </reference>
          <reference field="3" count="1" selected="0">
            <x v="630"/>
          </reference>
        </references>
      </pivotArea>
    </format>
    <format dxfId="5802">
      <pivotArea dataOnly="0" labelOnly="1" fieldPosition="0">
        <references count="2">
          <reference field="2" count="1">
            <x v="141"/>
          </reference>
          <reference field="3" count="1" selected="0">
            <x v="631"/>
          </reference>
        </references>
      </pivotArea>
    </format>
    <format dxfId="5801">
      <pivotArea dataOnly="0" labelOnly="1" fieldPosition="0">
        <references count="2">
          <reference field="2" count="1">
            <x v="462"/>
          </reference>
          <reference field="3" count="1" selected="0">
            <x v="632"/>
          </reference>
        </references>
      </pivotArea>
    </format>
    <format dxfId="5800">
      <pivotArea dataOnly="0" labelOnly="1" fieldPosition="0">
        <references count="2">
          <reference field="2" count="1">
            <x v="32"/>
          </reference>
          <reference field="3" count="1" selected="0">
            <x v="633"/>
          </reference>
        </references>
      </pivotArea>
    </format>
    <format dxfId="5799">
      <pivotArea dataOnly="0" labelOnly="1" fieldPosition="0">
        <references count="2">
          <reference field="2" count="1">
            <x v="605"/>
          </reference>
          <reference field="3" count="1" selected="0">
            <x v="634"/>
          </reference>
        </references>
      </pivotArea>
    </format>
    <format dxfId="5798">
      <pivotArea dataOnly="0" labelOnly="1" fieldPosition="0">
        <references count="2">
          <reference field="2" count="1">
            <x v="35"/>
          </reference>
          <reference field="3" count="1" selected="0">
            <x v="635"/>
          </reference>
        </references>
      </pivotArea>
    </format>
    <format dxfId="5797">
      <pivotArea dataOnly="0" labelOnly="1" fieldPosition="0">
        <references count="2">
          <reference field="2" count="1">
            <x v="182"/>
          </reference>
          <reference field="3" count="1" selected="0">
            <x v="636"/>
          </reference>
        </references>
      </pivotArea>
    </format>
    <format dxfId="5796">
      <pivotArea dataOnly="0" labelOnly="1" fieldPosition="0">
        <references count="2">
          <reference field="2" count="1">
            <x v="74"/>
          </reference>
          <reference field="3" count="1" selected="0">
            <x v="637"/>
          </reference>
        </references>
      </pivotArea>
    </format>
    <format dxfId="5795">
      <pivotArea dataOnly="0" labelOnly="1" fieldPosition="0">
        <references count="2">
          <reference field="2" count="1">
            <x v="1238"/>
          </reference>
          <reference field="3" count="1" selected="0">
            <x v="638"/>
          </reference>
        </references>
      </pivotArea>
    </format>
    <format dxfId="5794">
      <pivotArea dataOnly="0" labelOnly="1" fieldPosition="0">
        <references count="2">
          <reference field="2" count="1">
            <x v="577"/>
          </reference>
          <reference field="3" count="1" selected="0">
            <x v="639"/>
          </reference>
        </references>
      </pivotArea>
    </format>
    <format dxfId="5793">
      <pivotArea dataOnly="0" labelOnly="1" fieldPosition="0">
        <references count="2">
          <reference field="2" count="1">
            <x v="825"/>
          </reference>
          <reference field="3" count="1" selected="0">
            <x v="640"/>
          </reference>
        </references>
      </pivotArea>
    </format>
    <format dxfId="5792">
      <pivotArea dataOnly="0" labelOnly="1" fieldPosition="0">
        <references count="2">
          <reference field="2" count="1">
            <x v="1249"/>
          </reference>
          <reference field="3" count="1" selected="0">
            <x v="641"/>
          </reference>
        </references>
      </pivotArea>
    </format>
    <format dxfId="5791">
      <pivotArea dataOnly="0" labelOnly="1" fieldPosition="0">
        <references count="2">
          <reference field="2" count="1">
            <x v="1204"/>
          </reference>
          <reference field="3" count="1" selected="0">
            <x v="642"/>
          </reference>
        </references>
      </pivotArea>
    </format>
    <format dxfId="5790">
      <pivotArea dataOnly="0" labelOnly="1" fieldPosition="0">
        <references count="2">
          <reference field="2" count="2">
            <x v="405"/>
            <x v="450"/>
          </reference>
          <reference field="3" count="1" selected="0">
            <x v="643"/>
          </reference>
        </references>
      </pivotArea>
    </format>
    <format dxfId="5789">
      <pivotArea dataOnly="0" labelOnly="1" fieldPosition="0">
        <references count="2">
          <reference field="2" count="1">
            <x v="1008"/>
          </reference>
          <reference field="3" count="1" selected="0">
            <x v="644"/>
          </reference>
        </references>
      </pivotArea>
    </format>
    <format dxfId="5788">
      <pivotArea dataOnly="0" labelOnly="1" fieldPosition="0">
        <references count="2">
          <reference field="2" count="1">
            <x v="897"/>
          </reference>
          <reference field="3" count="1" selected="0">
            <x v="645"/>
          </reference>
        </references>
      </pivotArea>
    </format>
    <format dxfId="5787">
      <pivotArea dataOnly="0" labelOnly="1" fieldPosition="0">
        <references count="2">
          <reference field="2" count="1">
            <x v="118"/>
          </reference>
          <reference field="3" count="1" selected="0">
            <x v="646"/>
          </reference>
        </references>
      </pivotArea>
    </format>
    <format dxfId="5786">
      <pivotArea dataOnly="0" labelOnly="1" fieldPosition="0">
        <references count="2">
          <reference field="2" count="1">
            <x v="104"/>
          </reference>
          <reference field="3" count="1" selected="0">
            <x v="647"/>
          </reference>
        </references>
      </pivotArea>
    </format>
    <format dxfId="5785">
      <pivotArea dataOnly="0" labelOnly="1" fieldPosition="0">
        <references count="2">
          <reference field="2" count="1">
            <x v="234"/>
          </reference>
          <reference field="3" count="1" selected="0">
            <x v="648"/>
          </reference>
        </references>
      </pivotArea>
    </format>
    <format dxfId="5784">
      <pivotArea dataOnly="0" labelOnly="1" fieldPosition="0">
        <references count="2">
          <reference field="2" count="1">
            <x v="259"/>
          </reference>
          <reference field="3" count="1" selected="0">
            <x v="649"/>
          </reference>
        </references>
      </pivotArea>
    </format>
    <format dxfId="5783">
      <pivotArea dataOnly="0" labelOnly="1" fieldPosition="0">
        <references count="2">
          <reference field="2" count="1">
            <x v="876"/>
          </reference>
          <reference field="3" count="1" selected="0">
            <x v="650"/>
          </reference>
        </references>
      </pivotArea>
    </format>
    <format dxfId="5782">
      <pivotArea dataOnly="0" labelOnly="1" fieldPosition="0">
        <references count="2">
          <reference field="2" count="1">
            <x v="153"/>
          </reference>
          <reference field="3" count="1" selected="0">
            <x v="651"/>
          </reference>
        </references>
      </pivotArea>
    </format>
    <format dxfId="5781">
      <pivotArea dataOnly="0" labelOnly="1" fieldPosition="0">
        <references count="2">
          <reference field="2" count="1">
            <x v="801"/>
          </reference>
          <reference field="3" count="1" selected="0">
            <x v="652"/>
          </reference>
        </references>
      </pivotArea>
    </format>
    <format dxfId="5780">
      <pivotArea dataOnly="0" labelOnly="1" fieldPosition="0">
        <references count="2">
          <reference field="2" count="1">
            <x v="553"/>
          </reference>
          <reference field="3" count="1" selected="0">
            <x v="653"/>
          </reference>
        </references>
      </pivotArea>
    </format>
    <format dxfId="5779">
      <pivotArea dataOnly="0" labelOnly="1" fieldPosition="0">
        <references count="2">
          <reference field="2" count="1">
            <x v="145"/>
          </reference>
          <reference field="3" count="1" selected="0">
            <x v="654"/>
          </reference>
        </references>
      </pivotArea>
    </format>
    <format dxfId="5778">
      <pivotArea dataOnly="0" labelOnly="1" fieldPosition="0">
        <references count="2">
          <reference field="2" count="1">
            <x v="126"/>
          </reference>
          <reference field="3" count="1" selected="0">
            <x v="655"/>
          </reference>
        </references>
      </pivotArea>
    </format>
    <format dxfId="5777">
      <pivotArea dataOnly="0" labelOnly="1" fieldPosition="0">
        <references count="2">
          <reference field="2" count="1">
            <x v="114"/>
          </reference>
          <reference field="3" count="1" selected="0">
            <x v="656"/>
          </reference>
        </references>
      </pivotArea>
    </format>
    <format dxfId="5776">
      <pivotArea dataOnly="0" labelOnly="1" fieldPosition="0">
        <references count="2">
          <reference field="2" count="1">
            <x v="689"/>
          </reference>
          <reference field="3" count="1" selected="0">
            <x v="657"/>
          </reference>
        </references>
      </pivotArea>
    </format>
    <format dxfId="5775">
      <pivotArea dataOnly="0" labelOnly="1" fieldPosition="0">
        <references count="2">
          <reference field="2" count="1">
            <x v="1231"/>
          </reference>
          <reference field="3" count="1" selected="0">
            <x v="658"/>
          </reference>
        </references>
      </pivotArea>
    </format>
    <format dxfId="5774">
      <pivotArea dataOnly="0" labelOnly="1" fieldPosition="0">
        <references count="2">
          <reference field="2" count="1">
            <x v="1068"/>
          </reference>
          <reference field="3" count="1" selected="0">
            <x v="659"/>
          </reference>
        </references>
      </pivotArea>
    </format>
    <format dxfId="5773">
      <pivotArea dataOnly="0" labelOnly="1" fieldPosition="0">
        <references count="2">
          <reference field="2" count="1">
            <x v="303"/>
          </reference>
          <reference field="3" count="1" selected="0">
            <x v="660"/>
          </reference>
        </references>
      </pivotArea>
    </format>
    <format dxfId="5772">
      <pivotArea dataOnly="0" labelOnly="1" fieldPosition="0">
        <references count="2">
          <reference field="2" count="1">
            <x v="474"/>
          </reference>
          <reference field="3" count="1" selected="0">
            <x v="661"/>
          </reference>
        </references>
      </pivotArea>
    </format>
    <format dxfId="5771">
      <pivotArea dataOnly="0" labelOnly="1" fieldPosition="0">
        <references count="2">
          <reference field="2" count="1">
            <x v="477"/>
          </reference>
          <reference field="3" count="1" selected="0">
            <x v="662"/>
          </reference>
        </references>
      </pivotArea>
    </format>
    <format dxfId="5770">
      <pivotArea dataOnly="0" labelOnly="1" fieldPosition="0">
        <references count="2">
          <reference field="2" count="1">
            <x v="1247"/>
          </reference>
          <reference field="3" count="1" selected="0">
            <x v="663"/>
          </reference>
        </references>
      </pivotArea>
    </format>
    <format dxfId="5769">
      <pivotArea dataOnly="0" labelOnly="1" fieldPosition="0">
        <references count="2">
          <reference field="2" count="1">
            <x v="1070"/>
          </reference>
          <reference field="3" count="1" selected="0">
            <x v="664"/>
          </reference>
        </references>
      </pivotArea>
    </format>
    <format dxfId="5768">
      <pivotArea dataOnly="0" labelOnly="1" fieldPosition="0">
        <references count="2">
          <reference field="2" count="1">
            <x v="755"/>
          </reference>
          <reference field="3" count="1" selected="0">
            <x v="665"/>
          </reference>
        </references>
      </pivotArea>
    </format>
    <format dxfId="5767">
      <pivotArea dataOnly="0" labelOnly="1" fieldPosition="0">
        <references count="2">
          <reference field="2" count="1">
            <x v="455"/>
          </reference>
          <reference field="3" count="1" selected="0">
            <x v="666"/>
          </reference>
        </references>
      </pivotArea>
    </format>
    <format dxfId="5766">
      <pivotArea dataOnly="0" labelOnly="1" fieldPosition="0">
        <references count="2">
          <reference field="2" count="1">
            <x v="375"/>
          </reference>
          <reference field="3" count="1" selected="0">
            <x v="667"/>
          </reference>
        </references>
      </pivotArea>
    </format>
    <format dxfId="5765">
      <pivotArea dataOnly="0" labelOnly="1" fieldPosition="0">
        <references count="2">
          <reference field="2" count="1">
            <x v="309"/>
          </reference>
          <reference field="3" count="1" selected="0">
            <x v="668"/>
          </reference>
        </references>
      </pivotArea>
    </format>
    <format dxfId="5764">
      <pivotArea dataOnly="0" labelOnly="1" fieldPosition="0">
        <references count="2">
          <reference field="2" count="1">
            <x v="96"/>
          </reference>
          <reference field="3" count="1" selected="0">
            <x v="669"/>
          </reference>
        </references>
      </pivotArea>
    </format>
    <format dxfId="5763">
      <pivotArea dataOnly="0" labelOnly="1" fieldPosition="0">
        <references count="2">
          <reference field="2" count="1">
            <x v="143"/>
          </reference>
          <reference field="3" count="1" selected="0">
            <x v="670"/>
          </reference>
        </references>
      </pivotArea>
    </format>
    <format dxfId="5762">
      <pivotArea dataOnly="0" labelOnly="1" fieldPosition="0">
        <references count="2">
          <reference field="2" count="1">
            <x v="94"/>
          </reference>
          <reference field="3" count="1" selected="0">
            <x v="671"/>
          </reference>
        </references>
      </pivotArea>
    </format>
    <format dxfId="5761">
      <pivotArea dataOnly="0" labelOnly="1" fieldPosition="0">
        <references count="2">
          <reference field="2" count="1">
            <x v="505"/>
          </reference>
          <reference field="3" count="1" selected="0">
            <x v="672"/>
          </reference>
        </references>
      </pivotArea>
    </format>
    <format dxfId="5760">
      <pivotArea dataOnly="0" labelOnly="1" fieldPosition="0">
        <references count="2">
          <reference field="2" count="1">
            <x v="736"/>
          </reference>
          <reference field="3" count="1" selected="0">
            <x v="673"/>
          </reference>
        </references>
      </pivotArea>
    </format>
    <format dxfId="5759">
      <pivotArea dataOnly="0" labelOnly="1" fieldPosition="0">
        <references count="2">
          <reference field="2" count="1">
            <x v="246"/>
          </reference>
          <reference field="3" count="1" selected="0">
            <x v="674"/>
          </reference>
        </references>
      </pivotArea>
    </format>
    <format dxfId="5758">
      <pivotArea dataOnly="0" labelOnly="1" fieldPosition="0">
        <references count="2">
          <reference field="2" count="1">
            <x v="572"/>
          </reference>
          <reference field="3" count="1" selected="0">
            <x v="675"/>
          </reference>
        </references>
      </pivotArea>
    </format>
    <format dxfId="5757">
      <pivotArea dataOnly="0" labelOnly="1" fieldPosition="0">
        <references count="2">
          <reference field="2" count="1">
            <x v="123"/>
          </reference>
          <reference field="3" count="1" selected="0">
            <x v="676"/>
          </reference>
        </references>
      </pivotArea>
    </format>
    <format dxfId="5756">
      <pivotArea dataOnly="0" labelOnly="1" fieldPosition="0">
        <references count="2">
          <reference field="2" count="1">
            <x v="128"/>
          </reference>
          <reference field="3" count="1" selected="0">
            <x v="677"/>
          </reference>
        </references>
      </pivotArea>
    </format>
    <format dxfId="5755">
      <pivotArea dataOnly="0" labelOnly="1" fieldPosition="0">
        <references count="2">
          <reference field="2" count="1">
            <x v="129"/>
          </reference>
          <reference field="3" count="1" selected="0">
            <x v="678"/>
          </reference>
        </references>
      </pivotArea>
    </format>
    <format dxfId="5754">
      <pivotArea dataOnly="0" labelOnly="1" fieldPosition="0">
        <references count="2">
          <reference field="2" count="1">
            <x v="148"/>
          </reference>
          <reference field="3" count="1" selected="0">
            <x v="679"/>
          </reference>
        </references>
      </pivotArea>
    </format>
    <format dxfId="5753">
      <pivotArea dataOnly="0" labelOnly="1" fieldPosition="0">
        <references count="2">
          <reference field="2" count="1">
            <x v="149"/>
          </reference>
          <reference field="3" count="1" selected="0">
            <x v="680"/>
          </reference>
        </references>
      </pivotArea>
    </format>
    <format dxfId="5752">
      <pivotArea dataOnly="0" labelOnly="1" fieldPosition="0">
        <references count="2">
          <reference field="2" count="1">
            <x v="150"/>
          </reference>
          <reference field="3" count="1" selected="0">
            <x v="681"/>
          </reference>
        </references>
      </pivotArea>
    </format>
    <format dxfId="5751">
      <pivotArea dataOnly="0" labelOnly="1" fieldPosition="0">
        <references count="2">
          <reference field="2" count="1">
            <x v="169"/>
          </reference>
          <reference field="3" count="1" selected="0">
            <x v="682"/>
          </reference>
        </references>
      </pivotArea>
    </format>
    <format dxfId="5750">
      <pivotArea dataOnly="0" labelOnly="1" fieldPosition="0">
        <references count="2">
          <reference field="2" count="1">
            <x v="325"/>
          </reference>
          <reference field="3" count="1" selected="0">
            <x v="683"/>
          </reference>
        </references>
      </pivotArea>
    </format>
    <format dxfId="5749">
      <pivotArea dataOnly="0" labelOnly="1" fieldPosition="0">
        <references count="2">
          <reference field="2" count="1">
            <x v="102"/>
          </reference>
          <reference field="3" count="1" selected="0">
            <x v="684"/>
          </reference>
        </references>
      </pivotArea>
    </format>
    <format dxfId="5748">
      <pivotArea dataOnly="0" labelOnly="1" fieldPosition="0">
        <references count="2">
          <reference field="2" count="1">
            <x v="146"/>
          </reference>
          <reference field="3" count="1" selected="0">
            <x v="685"/>
          </reference>
        </references>
      </pivotArea>
    </format>
    <format dxfId="5747">
      <pivotArea dataOnly="0" labelOnly="1" fieldPosition="0">
        <references count="2">
          <reference field="2" count="1">
            <x v="162"/>
          </reference>
          <reference field="3" count="1" selected="0">
            <x v="686"/>
          </reference>
        </references>
      </pivotArea>
    </format>
    <format dxfId="5746">
      <pivotArea dataOnly="0" labelOnly="1" fieldPosition="0">
        <references count="2">
          <reference field="2" count="2">
            <x v="925"/>
            <x v="927"/>
          </reference>
          <reference field="3" count="1" selected="0">
            <x v="687"/>
          </reference>
        </references>
      </pivotArea>
    </format>
    <format dxfId="5745">
      <pivotArea dataOnly="0" labelOnly="1" fieldPosition="0">
        <references count="2">
          <reference field="2" count="1">
            <x v="774"/>
          </reference>
          <reference field="3" count="1" selected="0">
            <x v="688"/>
          </reference>
        </references>
      </pivotArea>
    </format>
    <format dxfId="5744">
      <pivotArea dataOnly="0" labelOnly="1" fieldPosition="0">
        <references count="2">
          <reference field="2" count="1">
            <x v="1177"/>
          </reference>
          <reference field="3" count="1" selected="0">
            <x v="689"/>
          </reference>
        </references>
      </pivotArea>
    </format>
    <format dxfId="5743">
      <pivotArea dataOnly="0" labelOnly="1" fieldPosition="0">
        <references count="2">
          <reference field="2" count="1">
            <x v="963"/>
          </reference>
          <reference field="3" count="1" selected="0">
            <x v="690"/>
          </reference>
        </references>
      </pivotArea>
    </format>
    <format dxfId="5742">
      <pivotArea dataOnly="0" labelOnly="1" fieldPosition="0">
        <references count="2">
          <reference field="2" count="1">
            <x v="1214"/>
          </reference>
          <reference field="3" count="1" selected="0">
            <x v="691"/>
          </reference>
        </references>
      </pivotArea>
    </format>
    <format dxfId="5741">
      <pivotArea dataOnly="0" labelOnly="1" fieldPosition="0">
        <references count="2">
          <reference field="2" count="1">
            <x v="1072"/>
          </reference>
          <reference field="3" count="1" selected="0">
            <x v="692"/>
          </reference>
        </references>
      </pivotArea>
    </format>
    <format dxfId="5740">
      <pivotArea dataOnly="0" labelOnly="1" fieldPosition="0">
        <references count="2">
          <reference field="2" count="1">
            <x v="504"/>
          </reference>
          <reference field="3" count="1" selected="0">
            <x v="693"/>
          </reference>
        </references>
      </pivotArea>
    </format>
    <format dxfId="5739">
      <pivotArea dataOnly="0" labelOnly="1" fieldPosition="0">
        <references count="2">
          <reference field="2" count="1">
            <x v="1189"/>
          </reference>
          <reference field="3" count="1" selected="0">
            <x v="694"/>
          </reference>
        </references>
      </pivotArea>
    </format>
    <format dxfId="5738">
      <pivotArea dataOnly="0" labelOnly="1" fieldPosition="0">
        <references count="2">
          <reference field="2" count="1">
            <x v="826"/>
          </reference>
          <reference field="3" count="1" selected="0">
            <x v="695"/>
          </reference>
        </references>
      </pivotArea>
    </format>
    <format dxfId="5737">
      <pivotArea dataOnly="0" labelOnly="1" fieldPosition="0">
        <references count="2">
          <reference field="2" count="1">
            <x v="1060"/>
          </reference>
          <reference field="3" count="1" selected="0">
            <x v="696"/>
          </reference>
        </references>
      </pivotArea>
    </format>
    <format dxfId="5736">
      <pivotArea dataOnly="0" labelOnly="1" fieldPosition="0">
        <references count="2">
          <reference field="2" count="1">
            <x v="1013"/>
          </reference>
          <reference field="3" count="1" selected="0">
            <x v="697"/>
          </reference>
        </references>
      </pivotArea>
    </format>
    <format dxfId="5735">
      <pivotArea dataOnly="0" labelOnly="1" fieldPosition="0">
        <references count="2">
          <reference field="2" count="1">
            <x v="559"/>
          </reference>
          <reference field="3" count="1" selected="0">
            <x v="698"/>
          </reference>
        </references>
      </pivotArea>
    </format>
    <format dxfId="5734">
      <pivotArea dataOnly="0" labelOnly="1" fieldPosition="0">
        <references count="2">
          <reference field="2" count="1">
            <x v="508"/>
          </reference>
          <reference field="3" count="1" selected="0">
            <x v="699"/>
          </reference>
        </references>
      </pivotArea>
    </format>
    <format dxfId="5733">
      <pivotArea dataOnly="0" labelOnly="1" fieldPosition="0">
        <references count="2">
          <reference field="2" count="1">
            <x v="195"/>
          </reference>
          <reference field="3" count="1" selected="0">
            <x v="700"/>
          </reference>
        </references>
      </pivotArea>
    </format>
    <format dxfId="5732">
      <pivotArea dataOnly="0" labelOnly="1" fieldPosition="0">
        <references count="2">
          <reference field="2" count="1">
            <x v="446"/>
          </reference>
          <reference field="3" count="1" selected="0">
            <x v="701"/>
          </reference>
        </references>
      </pivotArea>
    </format>
    <format dxfId="5731">
      <pivotArea dataOnly="0" labelOnly="1" fieldPosition="0">
        <references count="2">
          <reference field="2" count="1">
            <x v="81"/>
          </reference>
          <reference field="3" count="1" selected="0">
            <x v="702"/>
          </reference>
        </references>
      </pivotArea>
    </format>
    <format dxfId="5730">
      <pivotArea dataOnly="0" labelOnly="1" fieldPosition="0">
        <references count="2">
          <reference field="2" count="1">
            <x v="82"/>
          </reference>
          <reference field="3" count="1" selected="0">
            <x v="703"/>
          </reference>
        </references>
      </pivotArea>
    </format>
    <format dxfId="5729">
      <pivotArea dataOnly="0" labelOnly="1" fieldPosition="0">
        <references count="2">
          <reference field="2" count="1">
            <x v="83"/>
          </reference>
          <reference field="3" count="1" selected="0">
            <x v="704"/>
          </reference>
        </references>
      </pivotArea>
    </format>
    <format dxfId="5728">
      <pivotArea dataOnly="0" labelOnly="1" fieldPosition="0">
        <references count="2">
          <reference field="2" count="1">
            <x v="424"/>
          </reference>
          <reference field="3" count="1" selected="0">
            <x v="705"/>
          </reference>
        </references>
      </pivotArea>
    </format>
    <format dxfId="5727">
      <pivotArea dataOnly="0" labelOnly="1" fieldPosition="0">
        <references count="2">
          <reference field="2" count="1">
            <x v="1180"/>
          </reference>
          <reference field="3" count="1" selected="0">
            <x v="706"/>
          </reference>
        </references>
      </pivotArea>
    </format>
    <format dxfId="5726">
      <pivotArea dataOnly="0" labelOnly="1" fieldPosition="0">
        <references count="2">
          <reference field="2" count="1">
            <x v="367"/>
          </reference>
          <reference field="3" count="1" selected="0">
            <x v="707"/>
          </reference>
        </references>
      </pivotArea>
    </format>
    <format dxfId="5725">
      <pivotArea dataOnly="0" labelOnly="1" fieldPosition="0">
        <references count="2">
          <reference field="2" count="1">
            <x v="1200"/>
          </reference>
          <reference field="3" count="1" selected="0">
            <x v="708"/>
          </reference>
        </references>
      </pivotArea>
    </format>
    <format dxfId="5724">
      <pivotArea dataOnly="0" labelOnly="1" fieldPosition="0">
        <references count="2">
          <reference field="2" count="1">
            <x v="815"/>
          </reference>
          <reference field="3" count="1" selected="0">
            <x v="709"/>
          </reference>
        </references>
      </pivotArea>
    </format>
    <format dxfId="5723">
      <pivotArea dataOnly="0" labelOnly="1" fieldPosition="0">
        <references count="2">
          <reference field="2" count="1">
            <x v="887"/>
          </reference>
          <reference field="3" count="1" selected="0">
            <x v="710"/>
          </reference>
        </references>
      </pivotArea>
    </format>
    <format dxfId="5722">
      <pivotArea dataOnly="0" labelOnly="1" fieldPosition="0">
        <references count="2">
          <reference field="2" count="1">
            <x v="1260"/>
          </reference>
          <reference field="3" count="1" selected="0">
            <x v="711"/>
          </reference>
        </references>
      </pivotArea>
    </format>
    <format dxfId="5721">
      <pivotArea dataOnly="0" labelOnly="1" fieldPosition="0">
        <references count="2">
          <reference field="2" count="1">
            <x v="633"/>
          </reference>
          <reference field="3" count="1" selected="0">
            <x v="712"/>
          </reference>
        </references>
      </pivotArea>
    </format>
    <format dxfId="5720">
      <pivotArea dataOnly="0" labelOnly="1" fieldPosition="0">
        <references count="2">
          <reference field="2" count="1">
            <x v="956"/>
          </reference>
          <reference field="3" count="1" selected="0">
            <x v="713"/>
          </reference>
        </references>
      </pivotArea>
    </format>
    <format dxfId="5719">
      <pivotArea dataOnly="0" labelOnly="1" fieldPosition="0">
        <references count="2">
          <reference field="2" count="1">
            <x v="957"/>
          </reference>
          <reference field="3" count="1" selected="0">
            <x v="714"/>
          </reference>
        </references>
      </pivotArea>
    </format>
    <format dxfId="5718">
      <pivotArea dataOnly="0" labelOnly="1" fieldPosition="0">
        <references count="2">
          <reference field="2" count="1">
            <x v="1085"/>
          </reference>
          <reference field="3" count="1" selected="0">
            <x v="715"/>
          </reference>
        </references>
      </pivotArea>
    </format>
    <format dxfId="5717">
      <pivotArea dataOnly="0" labelOnly="1" fieldPosition="0">
        <references count="2">
          <reference field="2" count="1">
            <x v="1201"/>
          </reference>
          <reference field="3" count="1" selected="0">
            <x v="716"/>
          </reference>
        </references>
      </pivotArea>
    </format>
    <format dxfId="5716">
      <pivotArea dataOnly="0" labelOnly="1" fieldPosition="0">
        <references count="2">
          <reference field="2" count="1">
            <x v="856"/>
          </reference>
          <reference field="3" count="1" selected="0">
            <x v="717"/>
          </reference>
        </references>
      </pivotArea>
    </format>
    <format dxfId="5715">
      <pivotArea dataOnly="0" labelOnly="1" fieldPosition="0">
        <references count="2">
          <reference field="2" count="1">
            <x v="494"/>
          </reference>
          <reference field="3" count="1" selected="0">
            <x v="718"/>
          </reference>
        </references>
      </pivotArea>
    </format>
    <format dxfId="5714">
      <pivotArea dataOnly="0" labelOnly="1" fieldPosition="0">
        <references count="2">
          <reference field="2" count="2">
            <x v="404"/>
            <x v="448"/>
          </reference>
          <reference field="3" count="1" selected="0">
            <x v="719"/>
          </reference>
        </references>
      </pivotArea>
    </format>
    <format dxfId="5713">
      <pivotArea dataOnly="0" labelOnly="1" fieldPosition="0">
        <references count="2">
          <reference field="2" count="1">
            <x v="1039"/>
          </reference>
          <reference field="3" count="1" selected="0">
            <x v="720"/>
          </reference>
        </references>
      </pivotArea>
    </format>
    <format dxfId="5712">
      <pivotArea dataOnly="0" labelOnly="1" fieldPosition="0">
        <references count="2">
          <reference field="2" count="1">
            <x v="221"/>
          </reference>
          <reference field="3" count="1" selected="0">
            <x v="721"/>
          </reference>
        </references>
      </pivotArea>
    </format>
    <format dxfId="5711">
      <pivotArea dataOnly="0" labelOnly="1" fieldPosition="0">
        <references count="2">
          <reference field="2" count="2">
            <x v="224"/>
            <x v="449"/>
          </reference>
          <reference field="3" count="1" selected="0">
            <x v="722"/>
          </reference>
        </references>
      </pivotArea>
    </format>
    <format dxfId="5710">
      <pivotArea dataOnly="0" labelOnly="1" fieldPosition="0">
        <references count="2">
          <reference field="2" count="1">
            <x v="855"/>
          </reference>
          <reference field="3" count="1" selected="0">
            <x v="723"/>
          </reference>
        </references>
      </pivotArea>
    </format>
    <format dxfId="5709">
      <pivotArea dataOnly="0" labelOnly="1" fieldPosition="0">
        <references count="2">
          <reference field="2" count="1">
            <x v="961"/>
          </reference>
          <reference field="3" count="1" selected="0">
            <x v="724"/>
          </reference>
        </references>
      </pivotArea>
    </format>
    <format dxfId="5708">
      <pivotArea dataOnly="0" labelOnly="1" fieldPosition="0">
        <references count="2">
          <reference field="2" count="1">
            <x v="1020"/>
          </reference>
          <reference field="3" count="1" selected="0">
            <x v="725"/>
          </reference>
        </references>
      </pivotArea>
    </format>
    <format dxfId="5707">
      <pivotArea dataOnly="0" labelOnly="1" fieldPosition="0">
        <references count="2">
          <reference field="2" count="1">
            <x v="933"/>
          </reference>
          <reference field="3" count="1" selected="0">
            <x v="726"/>
          </reference>
        </references>
      </pivotArea>
    </format>
    <format dxfId="5706">
      <pivotArea dataOnly="0" labelOnly="1" fieldPosition="0">
        <references count="2">
          <reference field="2" count="1">
            <x v="535"/>
          </reference>
          <reference field="3" count="1" selected="0">
            <x v="727"/>
          </reference>
        </references>
      </pivotArea>
    </format>
    <format dxfId="5705">
      <pivotArea dataOnly="0" labelOnly="1" fieldPosition="0">
        <references count="2">
          <reference field="2" count="1">
            <x v="1209"/>
          </reference>
          <reference field="3" count="1" selected="0">
            <x v="728"/>
          </reference>
        </references>
      </pivotArea>
    </format>
    <format dxfId="5704">
      <pivotArea dataOnly="0" labelOnly="1" fieldPosition="0">
        <references count="2">
          <reference field="2" count="1">
            <x v="808"/>
          </reference>
          <reference field="3" count="1" selected="0">
            <x v="729"/>
          </reference>
        </references>
      </pivotArea>
    </format>
    <format dxfId="5703">
      <pivotArea dataOnly="0" labelOnly="1" fieldPosition="0">
        <references count="2">
          <reference field="2" count="1">
            <x v="498"/>
          </reference>
          <reference field="3" count="1" selected="0">
            <x v="730"/>
          </reference>
        </references>
      </pivotArea>
    </format>
    <format dxfId="5702">
      <pivotArea dataOnly="0" labelOnly="1" fieldPosition="0">
        <references count="2">
          <reference field="2" count="1">
            <x v="333"/>
          </reference>
          <reference field="3" count="1" selected="0">
            <x v="731"/>
          </reference>
        </references>
      </pivotArea>
    </format>
    <format dxfId="5701">
      <pivotArea dataOnly="0" labelOnly="1" fieldPosition="0">
        <references count="2">
          <reference field="2" count="1">
            <x v="406"/>
          </reference>
          <reference field="3" count="1" selected="0">
            <x v="732"/>
          </reference>
        </references>
      </pivotArea>
    </format>
    <format dxfId="5700">
      <pivotArea dataOnly="0" labelOnly="1" fieldPosition="0">
        <references count="2">
          <reference field="2" count="1">
            <x v="273"/>
          </reference>
          <reference field="3" count="1" selected="0">
            <x v="733"/>
          </reference>
        </references>
      </pivotArea>
    </format>
    <format dxfId="5699">
      <pivotArea dataOnly="0" labelOnly="1" fieldPosition="0">
        <references count="2">
          <reference field="2" count="1">
            <x v="1087"/>
          </reference>
          <reference field="3" count="1" selected="0">
            <x v="734"/>
          </reference>
        </references>
      </pivotArea>
    </format>
    <format dxfId="5698">
      <pivotArea dataOnly="0" labelOnly="1" fieldPosition="0">
        <references count="2">
          <reference field="2" count="1">
            <x v="521"/>
          </reference>
          <reference field="3" count="1" selected="0">
            <x v="735"/>
          </reference>
        </references>
      </pivotArea>
    </format>
    <format dxfId="5697">
      <pivotArea dataOnly="0" labelOnly="1" fieldPosition="0">
        <references count="2">
          <reference field="2" count="1">
            <x v="531"/>
          </reference>
          <reference field="3" count="1" selected="0">
            <x v="736"/>
          </reference>
        </references>
      </pivotArea>
    </format>
    <format dxfId="5696">
      <pivotArea dataOnly="0" labelOnly="1" fieldPosition="0">
        <references count="2">
          <reference field="2" count="1">
            <x v="1163"/>
          </reference>
          <reference field="3" count="1" selected="0">
            <x v="737"/>
          </reference>
        </references>
      </pivotArea>
    </format>
    <format dxfId="5695">
      <pivotArea dataOnly="0" labelOnly="1" fieldPosition="0">
        <references count="2">
          <reference field="2" count="1">
            <x v="487"/>
          </reference>
          <reference field="3" count="1" selected="0">
            <x v="738"/>
          </reference>
        </references>
      </pivotArea>
    </format>
    <format dxfId="5694">
      <pivotArea dataOnly="0" labelOnly="1" fieldPosition="0">
        <references count="2">
          <reference field="2" count="1">
            <x v="486"/>
          </reference>
          <reference field="3" count="1" selected="0">
            <x v="739"/>
          </reference>
        </references>
      </pivotArea>
    </format>
    <format dxfId="5693">
      <pivotArea dataOnly="0" labelOnly="1" fieldPosition="0">
        <references count="2">
          <reference field="2" count="1">
            <x v="483"/>
          </reference>
          <reference field="3" count="1" selected="0">
            <x v="740"/>
          </reference>
        </references>
      </pivotArea>
    </format>
    <format dxfId="5692">
      <pivotArea dataOnly="0" labelOnly="1" fieldPosition="0">
        <references count="2">
          <reference field="2" count="1">
            <x v="923"/>
          </reference>
          <reference field="3" count="1" selected="0">
            <x v="741"/>
          </reference>
        </references>
      </pivotArea>
    </format>
    <format dxfId="5691">
      <pivotArea dataOnly="0" labelOnly="1" fieldPosition="0">
        <references count="2">
          <reference field="2" count="1">
            <x v="639"/>
          </reference>
          <reference field="3" count="1" selected="0">
            <x v="742"/>
          </reference>
        </references>
      </pivotArea>
    </format>
    <format dxfId="5690">
      <pivotArea dataOnly="0" labelOnly="1" fieldPosition="0">
        <references count="2">
          <reference field="2" count="1">
            <x v="1240"/>
          </reference>
          <reference field="3" count="1" selected="0">
            <x v="743"/>
          </reference>
        </references>
      </pivotArea>
    </format>
    <format dxfId="5689">
      <pivotArea dataOnly="0" labelOnly="1" fieldPosition="0">
        <references count="2">
          <reference field="2" count="1">
            <x v="1014"/>
          </reference>
          <reference field="3" count="1" selected="0">
            <x v="744"/>
          </reference>
        </references>
      </pivotArea>
    </format>
    <format dxfId="5688">
      <pivotArea dataOnly="0" labelOnly="1" fieldPosition="0">
        <references count="2">
          <reference field="2" count="1">
            <x v="575"/>
          </reference>
          <reference field="3" count="1" selected="0">
            <x v="745"/>
          </reference>
        </references>
      </pivotArea>
    </format>
    <format dxfId="5687">
      <pivotArea dataOnly="0" labelOnly="1" fieldPosition="0">
        <references count="2">
          <reference field="2" count="1">
            <x v="767"/>
          </reference>
          <reference field="3" count="1" selected="0">
            <x v="746"/>
          </reference>
        </references>
      </pivotArea>
    </format>
    <format dxfId="5686">
      <pivotArea dataOnly="0" labelOnly="1" fieldPosition="0">
        <references count="2">
          <reference field="2" count="1">
            <x v="503"/>
          </reference>
          <reference field="3" count="1" selected="0">
            <x v="747"/>
          </reference>
        </references>
      </pivotArea>
    </format>
    <format dxfId="5685">
      <pivotArea dataOnly="0" labelOnly="1" fieldPosition="0">
        <references count="2">
          <reference field="2" count="1">
            <x v="403"/>
          </reference>
          <reference field="3" count="1" selected="0">
            <x v="748"/>
          </reference>
        </references>
      </pivotArea>
    </format>
    <format dxfId="5684">
      <pivotArea dataOnly="0" labelOnly="1" fieldPosition="0">
        <references count="2">
          <reference field="2" count="1">
            <x v="1219"/>
          </reference>
          <reference field="3" count="1" selected="0">
            <x v="749"/>
          </reference>
        </references>
      </pivotArea>
    </format>
    <format dxfId="5683">
      <pivotArea dataOnly="0" labelOnly="1" fieldPosition="0">
        <references count="2">
          <reference field="2" count="1">
            <x v="117"/>
          </reference>
          <reference field="3" count="1" selected="0">
            <x v="750"/>
          </reference>
        </references>
      </pivotArea>
    </format>
    <format dxfId="5682">
      <pivotArea dataOnly="0" labelOnly="1" fieldPosition="0">
        <references count="2">
          <reference field="2" count="2">
            <x v="11"/>
            <x v="822"/>
          </reference>
          <reference field="3" count="1" selected="0">
            <x v="751"/>
          </reference>
        </references>
      </pivotArea>
    </format>
    <format dxfId="5681">
      <pivotArea dataOnly="0" labelOnly="1" fieldPosition="0">
        <references count="2">
          <reference field="2" count="2">
            <x v="15"/>
            <x v="1255"/>
          </reference>
          <reference field="3" count="1" selected="0">
            <x v="752"/>
          </reference>
        </references>
      </pivotArea>
    </format>
    <format dxfId="5680">
      <pivotArea dataOnly="0" labelOnly="1" fieldPosition="0">
        <references count="2">
          <reference field="2" count="1">
            <x v="746"/>
          </reference>
          <reference field="3" count="1" selected="0">
            <x v="753"/>
          </reference>
        </references>
      </pivotArea>
    </format>
    <format dxfId="5679">
      <pivotArea dataOnly="0" labelOnly="1" fieldPosition="0">
        <references count="2">
          <reference field="2" count="1">
            <x v="744"/>
          </reference>
          <reference field="3" count="1" selected="0">
            <x v="754"/>
          </reference>
        </references>
      </pivotArea>
    </format>
    <format dxfId="5678">
      <pivotArea dataOnly="0" labelOnly="1" fieldPosition="0">
        <references count="2">
          <reference field="2" count="1">
            <x v="1064"/>
          </reference>
          <reference field="3" count="1" selected="0">
            <x v="755"/>
          </reference>
        </references>
      </pivotArea>
    </format>
    <format dxfId="5677">
      <pivotArea dataOnly="0" labelOnly="1" fieldPosition="0">
        <references count="2">
          <reference field="2" count="1">
            <x v="1062"/>
          </reference>
          <reference field="3" count="1" selected="0">
            <x v="756"/>
          </reference>
        </references>
      </pivotArea>
    </format>
    <format dxfId="5676">
      <pivotArea dataOnly="0" labelOnly="1" fieldPosition="0">
        <references count="2">
          <reference field="2" count="1">
            <x v="1066"/>
          </reference>
          <reference field="3" count="1" selected="0">
            <x v="757"/>
          </reference>
        </references>
      </pivotArea>
    </format>
    <format dxfId="5675">
      <pivotArea dataOnly="0" labelOnly="1" fieldPosition="0">
        <references count="2">
          <reference field="2" count="1">
            <x v="1065"/>
          </reference>
          <reference field="3" count="1" selected="0">
            <x v="758"/>
          </reference>
        </references>
      </pivotArea>
    </format>
    <format dxfId="5674">
      <pivotArea dataOnly="0" labelOnly="1" fieldPosition="0">
        <references count="2">
          <reference field="2" count="1">
            <x v="745"/>
          </reference>
          <reference field="3" count="1" selected="0">
            <x v="759"/>
          </reference>
        </references>
      </pivotArea>
    </format>
    <format dxfId="5673">
      <pivotArea dataOnly="0" labelOnly="1" fieldPosition="0">
        <references count="2">
          <reference field="2" count="1">
            <x v="1063"/>
          </reference>
          <reference field="3" count="1" selected="0">
            <x v="760"/>
          </reference>
        </references>
      </pivotArea>
    </format>
    <format dxfId="5672">
      <pivotArea dataOnly="0" labelOnly="1" fieldPosition="0">
        <references count="2">
          <reference field="2" count="1">
            <x v="358"/>
          </reference>
          <reference field="3" count="1" selected="0">
            <x v="761"/>
          </reference>
        </references>
      </pivotArea>
    </format>
    <format dxfId="5671">
      <pivotArea dataOnly="0" labelOnly="1" fieldPosition="0">
        <references count="2">
          <reference field="2" count="1">
            <x v="359"/>
          </reference>
          <reference field="3" count="1" selected="0">
            <x v="762"/>
          </reference>
        </references>
      </pivotArea>
    </format>
    <format dxfId="5670">
      <pivotArea dataOnly="0" labelOnly="1" fieldPosition="0">
        <references count="2">
          <reference field="2" count="1">
            <x v="373"/>
          </reference>
          <reference field="3" count="1" selected="0">
            <x v="763"/>
          </reference>
        </references>
      </pivotArea>
    </format>
    <format dxfId="5669">
      <pivotArea dataOnly="0" labelOnly="1" fieldPosition="0">
        <references count="2">
          <reference field="2" count="1">
            <x v="1248"/>
          </reference>
          <reference field="3" count="1" selected="0">
            <x v="764"/>
          </reference>
        </references>
      </pivotArea>
    </format>
    <format dxfId="5668">
      <pivotArea dataOnly="0" labelOnly="1" fieldPosition="0">
        <references count="2">
          <reference field="2" count="1">
            <x v="708"/>
          </reference>
          <reference field="3" count="1" selected="0">
            <x v="765"/>
          </reference>
        </references>
      </pivotArea>
    </format>
    <format dxfId="5667">
      <pivotArea dataOnly="0" labelOnly="1" fieldPosition="0">
        <references count="2">
          <reference field="2" count="1">
            <x v="1037"/>
          </reference>
          <reference field="3" count="1" selected="0">
            <x v="766"/>
          </reference>
        </references>
      </pivotArea>
    </format>
    <format dxfId="5666">
      <pivotArea dataOnly="0" labelOnly="1" fieldPosition="0">
        <references count="2">
          <reference field="2" count="1">
            <x v="53"/>
          </reference>
          <reference field="3" count="1" selected="0">
            <x v="767"/>
          </reference>
        </references>
      </pivotArea>
    </format>
    <format dxfId="5665">
      <pivotArea dataOnly="0" labelOnly="1" fieldPosition="0">
        <references count="2">
          <reference field="2" count="1">
            <x v="1092"/>
          </reference>
          <reference field="3" count="1" selected="0">
            <x v="768"/>
          </reference>
        </references>
      </pivotArea>
    </format>
    <format dxfId="5664">
      <pivotArea dataOnly="0" labelOnly="1" fieldPosition="0">
        <references count="2">
          <reference field="2" count="1">
            <x v="111"/>
          </reference>
          <reference field="3" count="1" selected="0">
            <x v="769"/>
          </reference>
        </references>
      </pivotArea>
    </format>
    <format dxfId="5663">
      <pivotArea dataOnly="0" labelOnly="1" fieldPosition="0">
        <references count="2">
          <reference field="2" count="1">
            <x v="656"/>
          </reference>
          <reference field="3" count="1" selected="0">
            <x v="770"/>
          </reference>
        </references>
      </pivotArea>
    </format>
    <format dxfId="5662">
      <pivotArea dataOnly="0" labelOnly="1" fieldPosition="0">
        <references count="2">
          <reference field="2" count="1">
            <x v="231"/>
          </reference>
          <reference field="3" count="1" selected="0">
            <x v="771"/>
          </reference>
        </references>
      </pivotArea>
    </format>
    <format dxfId="5661">
      <pivotArea dataOnly="0" labelOnly="1" fieldPosition="0">
        <references count="2">
          <reference field="2" count="1">
            <x v="202"/>
          </reference>
          <reference field="3" count="1" selected="0">
            <x v="772"/>
          </reference>
        </references>
      </pivotArea>
    </format>
    <format dxfId="5660">
      <pivotArea dataOnly="0" labelOnly="1" fieldPosition="0">
        <references count="2">
          <reference field="2" count="1">
            <x v="214"/>
          </reference>
          <reference field="3" count="1" selected="0">
            <x v="773"/>
          </reference>
        </references>
      </pivotArea>
    </format>
    <format dxfId="5659">
      <pivotArea dataOnly="0" labelOnly="1" fieldPosition="0">
        <references count="2">
          <reference field="2" count="1">
            <x v="777"/>
          </reference>
          <reference field="3" count="1" selected="0">
            <x v="774"/>
          </reference>
        </references>
      </pivotArea>
    </format>
    <format dxfId="5658">
      <pivotArea dataOnly="0" labelOnly="1" fieldPosition="0">
        <references count="2">
          <reference field="2" count="1">
            <x v="781"/>
          </reference>
          <reference field="3" count="1" selected="0">
            <x v="775"/>
          </reference>
        </references>
      </pivotArea>
    </format>
    <format dxfId="5657">
      <pivotArea dataOnly="0" labelOnly="1" fieldPosition="0">
        <references count="2">
          <reference field="2" count="1">
            <x v="207"/>
          </reference>
          <reference field="3" count="1" selected="0">
            <x v="776"/>
          </reference>
        </references>
      </pivotArea>
    </format>
    <format dxfId="5656">
      <pivotArea dataOnly="0" labelOnly="1" fieldPosition="0">
        <references count="2">
          <reference field="2" count="1">
            <x v="919"/>
          </reference>
          <reference field="3" count="1" selected="0">
            <x v="777"/>
          </reference>
        </references>
      </pivotArea>
    </format>
    <format dxfId="5655">
      <pivotArea dataOnly="0" labelOnly="1" fieldPosition="0">
        <references count="2">
          <reference field="2" count="1">
            <x v="370"/>
          </reference>
          <reference field="3" count="1" selected="0">
            <x v="778"/>
          </reference>
        </references>
      </pivotArea>
    </format>
    <format dxfId="5654">
      <pivotArea dataOnly="0" labelOnly="1" fieldPosition="0">
        <references count="2">
          <reference field="2" count="1">
            <x v="371"/>
          </reference>
          <reference field="3" count="1" selected="0">
            <x v="779"/>
          </reference>
        </references>
      </pivotArea>
    </format>
    <format dxfId="5653">
      <pivotArea dataOnly="0" labelOnly="1" fieldPosition="0">
        <references count="2">
          <reference field="2" count="1">
            <x v="307"/>
          </reference>
          <reference field="3" count="1" selected="0">
            <x v="780"/>
          </reference>
        </references>
      </pivotArea>
    </format>
    <format dxfId="5652">
      <pivotArea dataOnly="0" labelOnly="1" fieldPosition="0">
        <references count="2">
          <reference field="2" count="1">
            <x v="920"/>
          </reference>
          <reference field="3" count="1" selected="0">
            <x v="781"/>
          </reference>
        </references>
      </pivotArea>
    </format>
    <format dxfId="5651">
      <pivotArea dataOnly="0" labelOnly="1" fieldPosition="0">
        <references count="2">
          <reference field="2" count="1">
            <x v="392"/>
          </reference>
          <reference field="3" count="1" selected="0">
            <x v="782"/>
          </reference>
        </references>
      </pivotArea>
    </format>
    <format dxfId="5650">
      <pivotArea dataOnly="0" labelOnly="1" fieldPosition="0">
        <references count="2">
          <reference field="2" count="1">
            <x v="393"/>
          </reference>
          <reference field="3" count="1" selected="0">
            <x v="783"/>
          </reference>
        </references>
      </pivotArea>
    </format>
    <format dxfId="5649">
      <pivotArea dataOnly="0" labelOnly="1" fieldPosition="0">
        <references count="2">
          <reference field="2" count="1">
            <x v="785"/>
          </reference>
          <reference field="3" count="1" selected="0">
            <x v="784"/>
          </reference>
        </references>
      </pivotArea>
    </format>
    <format dxfId="5648">
      <pivotArea dataOnly="0" labelOnly="1" fieldPosition="0">
        <references count="2">
          <reference field="2" count="1">
            <x v="20"/>
          </reference>
          <reference field="3" count="1" selected="0">
            <x v="785"/>
          </reference>
        </references>
      </pivotArea>
    </format>
    <format dxfId="5647">
      <pivotArea dataOnly="0" labelOnly="1" fieldPosition="0">
        <references count="2">
          <reference field="2" count="1">
            <x v="652"/>
          </reference>
          <reference field="3" count="1" selected="0">
            <x v="786"/>
          </reference>
        </references>
      </pivotArea>
    </format>
    <format dxfId="5646">
      <pivotArea dataOnly="0" labelOnly="1" fieldPosition="0">
        <references count="2">
          <reference field="2" count="1">
            <x v="765"/>
          </reference>
          <reference field="3" count="1" selected="0">
            <x v="787"/>
          </reference>
        </references>
      </pivotArea>
    </format>
    <format dxfId="5645">
      <pivotArea dataOnly="0" labelOnly="1" fieldPosition="0">
        <references count="2">
          <reference field="2" count="2">
            <x v="668"/>
            <x v="845"/>
          </reference>
          <reference field="3" count="1" selected="0">
            <x v="788"/>
          </reference>
        </references>
      </pivotArea>
    </format>
    <format dxfId="5644">
      <pivotArea dataOnly="0" labelOnly="1" fieldPosition="0">
        <references count="2">
          <reference field="2" count="1">
            <x v="729"/>
          </reference>
          <reference field="3" count="1" selected="0">
            <x v="789"/>
          </reference>
        </references>
      </pivotArea>
    </format>
    <format dxfId="5643">
      <pivotArea dataOnly="0" labelOnly="1" fieldPosition="0">
        <references count="2">
          <reference field="2" count="2">
            <x v="441"/>
            <x v="442"/>
          </reference>
          <reference field="3" count="1" selected="0">
            <x v="790"/>
          </reference>
        </references>
      </pivotArea>
    </format>
    <format dxfId="5642">
      <pivotArea dataOnly="0" labelOnly="1" fieldPosition="0">
        <references count="2">
          <reference field="2" count="1">
            <x v="569"/>
          </reference>
          <reference field="3" count="1" selected="0">
            <x v="791"/>
          </reference>
        </references>
      </pivotArea>
    </format>
    <format dxfId="5641">
      <pivotArea dataOnly="0" labelOnly="1" fieldPosition="0">
        <references count="2">
          <reference field="2" count="1">
            <x v="823"/>
          </reference>
          <reference field="3" count="1" selected="0">
            <x v="792"/>
          </reference>
        </references>
      </pivotArea>
    </format>
    <format dxfId="5640">
      <pivotArea dataOnly="0" labelOnly="1" fieldPosition="0">
        <references count="2">
          <reference field="2" count="1">
            <x v="410"/>
          </reference>
          <reference field="3" count="1" selected="0">
            <x v="793"/>
          </reference>
        </references>
      </pivotArea>
    </format>
    <format dxfId="5639">
      <pivotArea dataOnly="0" labelOnly="1" fieldPosition="0">
        <references count="2">
          <reference field="2" count="1">
            <x v="408"/>
          </reference>
          <reference field="3" count="1" selected="0">
            <x v="794"/>
          </reference>
        </references>
      </pivotArea>
    </format>
    <format dxfId="5638">
      <pivotArea dataOnly="0" labelOnly="1" fieldPosition="0">
        <references count="2">
          <reference field="2" count="1">
            <x v="216"/>
          </reference>
          <reference field="3" count="1" selected="0">
            <x v="795"/>
          </reference>
        </references>
      </pivotArea>
    </format>
    <format dxfId="5637">
      <pivotArea dataOnly="0" labelOnly="1" fieldPosition="0">
        <references count="2">
          <reference field="2" count="1">
            <x v="193"/>
          </reference>
          <reference field="3" count="1" selected="0">
            <x v="796"/>
          </reference>
        </references>
      </pivotArea>
    </format>
    <format dxfId="5636">
      <pivotArea dataOnly="0" labelOnly="1" fieldPosition="0">
        <references count="2">
          <reference field="2" count="1">
            <x v="382"/>
          </reference>
          <reference field="3" count="1" selected="0">
            <x v="797"/>
          </reference>
        </references>
      </pivotArea>
    </format>
    <format dxfId="5635">
      <pivotArea dataOnly="0" labelOnly="1" fieldPosition="0">
        <references count="2">
          <reference field="2" count="1">
            <x v="383"/>
          </reference>
          <reference field="3" count="1" selected="0">
            <x v="798"/>
          </reference>
        </references>
      </pivotArea>
    </format>
    <format dxfId="5634">
      <pivotArea dataOnly="0" labelOnly="1" fieldPosition="0">
        <references count="2">
          <reference field="2" count="1">
            <x v="380"/>
          </reference>
          <reference field="3" count="1" selected="0">
            <x v="799"/>
          </reference>
        </references>
      </pivotArea>
    </format>
    <format dxfId="5633">
      <pivotArea dataOnly="0" labelOnly="1" fieldPosition="0">
        <references count="2">
          <reference field="2" count="1">
            <x v="381"/>
          </reference>
          <reference field="3" count="1" selected="0">
            <x v="800"/>
          </reference>
        </references>
      </pivotArea>
    </format>
    <format dxfId="5632">
      <pivotArea dataOnly="0" labelOnly="1" fieldPosition="0">
        <references count="2">
          <reference field="2" count="1">
            <x v="116"/>
          </reference>
          <reference field="3" count="1" selected="0">
            <x v="801"/>
          </reference>
        </references>
      </pivotArea>
    </format>
    <format dxfId="5631">
      <pivotArea dataOnly="0" labelOnly="1" fieldPosition="0">
        <references count="2">
          <reference field="2" count="1">
            <x v="120"/>
          </reference>
          <reference field="3" count="1" selected="0">
            <x v="802"/>
          </reference>
        </references>
      </pivotArea>
    </format>
    <format dxfId="5630">
      <pivotArea dataOnly="0" labelOnly="1" fieldPosition="0">
        <references count="2">
          <reference field="2" count="1">
            <x v="121"/>
          </reference>
          <reference field="3" count="1" selected="0">
            <x v="803"/>
          </reference>
        </references>
      </pivotArea>
    </format>
    <format dxfId="5629">
      <pivotArea dataOnly="0" labelOnly="1" fieldPosition="0">
        <references count="2">
          <reference field="2" count="1">
            <x v="125"/>
          </reference>
          <reference field="3" count="1" selected="0">
            <x v="804"/>
          </reference>
        </references>
      </pivotArea>
    </format>
    <format dxfId="5628">
      <pivotArea dataOnly="0" labelOnly="1" fieldPosition="0">
        <references count="2">
          <reference field="2" count="1">
            <x v="86"/>
          </reference>
          <reference field="3" count="1" selected="0">
            <x v="805"/>
          </reference>
        </references>
      </pivotArea>
    </format>
    <format dxfId="5627">
      <pivotArea dataOnly="0" labelOnly="1" fieldPosition="0">
        <references count="2">
          <reference field="2" count="1">
            <x v="88"/>
          </reference>
          <reference field="3" count="1" selected="0">
            <x v="806"/>
          </reference>
        </references>
      </pivotArea>
    </format>
    <format dxfId="5626">
      <pivotArea dataOnly="0" labelOnly="1" fieldPosition="0">
        <references count="2">
          <reference field="2" count="1">
            <x v="84"/>
          </reference>
          <reference field="3" count="1" selected="0">
            <x v="807"/>
          </reference>
        </references>
      </pivotArea>
    </format>
    <format dxfId="5625">
      <pivotArea dataOnly="0" labelOnly="1" fieldPosition="0">
        <references count="2">
          <reference field="2" count="1">
            <x v="212"/>
          </reference>
          <reference field="3" count="1" selected="0">
            <x v="808"/>
          </reference>
        </references>
      </pivotArea>
    </format>
    <format dxfId="5624">
      <pivotArea dataOnly="0" labelOnly="1" fieldPosition="0">
        <references count="2">
          <reference field="2" count="1">
            <x v="384"/>
          </reference>
          <reference field="3" count="1" selected="0">
            <x v="809"/>
          </reference>
        </references>
      </pivotArea>
    </format>
    <format dxfId="5623">
      <pivotArea dataOnly="0" labelOnly="1" fieldPosition="0">
        <references count="2">
          <reference field="2" count="1">
            <x v="385"/>
          </reference>
          <reference field="3" count="1" selected="0">
            <x v="810"/>
          </reference>
        </references>
      </pivotArea>
    </format>
    <format dxfId="5622">
      <pivotArea dataOnly="0" labelOnly="1" fieldPosition="0">
        <references count="2">
          <reference field="2" count="1">
            <x v="272"/>
          </reference>
          <reference field="3" count="1" selected="0">
            <x v="811"/>
          </reference>
        </references>
      </pivotArea>
    </format>
    <format dxfId="5621">
      <pivotArea dataOnly="0" labelOnly="1" fieldPosition="0">
        <references count="2">
          <reference field="2" count="1">
            <x v="409"/>
          </reference>
          <reference field="3" count="1" selected="0">
            <x v="812"/>
          </reference>
        </references>
      </pivotArea>
    </format>
    <format dxfId="5620">
      <pivotArea dataOnly="0" labelOnly="1" fieldPosition="0">
        <references count="2">
          <reference field="2" count="1">
            <x v="280"/>
          </reference>
          <reference field="3" count="1" selected="0">
            <x v="813"/>
          </reference>
        </references>
      </pivotArea>
    </format>
    <format dxfId="5619">
      <pivotArea dataOnly="0" labelOnly="1" fieldPosition="0">
        <references count="2">
          <reference field="2" count="1">
            <x v="266"/>
          </reference>
          <reference field="3" count="1" selected="0">
            <x v="814"/>
          </reference>
        </references>
      </pivotArea>
    </format>
    <format dxfId="5618">
      <pivotArea dataOnly="0" labelOnly="1" fieldPosition="0">
        <references count="2">
          <reference field="2" count="1">
            <x v="284"/>
          </reference>
          <reference field="3" count="1" selected="0">
            <x v="815"/>
          </reference>
        </references>
      </pivotArea>
    </format>
    <format dxfId="5617">
      <pivotArea dataOnly="0" labelOnly="1" fieldPosition="0">
        <references count="2">
          <reference field="2" count="1">
            <x v="233"/>
          </reference>
          <reference field="3" count="1" selected="0">
            <x v="816"/>
          </reference>
        </references>
      </pivotArea>
    </format>
    <format dxfId="5616">
      <pivotArea dataOnly="0" labelOnly="1" fieldPosition="0">
        <references count="2">
          <reference field="2" count="1">
            <x v="205"/>
          </reference>
          <reference field="3" count="1" selected="0">
            <x v="817"/>
          </reference>
        </references>
      </pivotArea>
    </format>
    <format dxfId="5615">
      <pivotArea dataOnly="0" labelOnly="1" fieldPosition="0">
        <references count="2">
          <reference field="2" count="1">
            <x v="204"/>
          </reference>
          <reference field="3" count="1" selected="0">
            <x v="818"/>
          </reference>
        </references>
      </pivotArea>
    </format>
    <format dxfId="5614">
      <pivotArea dataOnly="0" labelOnly="1" fieldPosition="0">
        <references count="2">
          <reference field="2" count="1">
            <x v="394"/>
          </reference>
          <reference field="3" count="1" selected="0">
            <x v="819"/>
          </reference>
        </references>
      </pivotArea>
    </format>
    <format dxfId="5613">
      <pivotArea dataOnly="0" labelOnly="1" fieldPosition="0">
        <references count="2">
          <reference field="2" count="1">
            <x v="206"/>
          </reference>
          <reference field="3" count="1" selected="0">
            <x v="820"/>
          </reference>
        </references>
      </pivotArea>
    </format>
    <format dxfId="5612">
      <pivotArea dataOnly="0" labelOnly="1" fieldPosition="0">
        <references count="2">
          <reference field="2" count="1">
            <x v="213"/>
          </reference>
          <reference field="3" count="1" selected="0">
            <x v="821"/>
          </reference>
        </references>
      </pivotArea>
    </format>
    <format dxfId="5611">
      <pivotArea dataOnly="0" labelOnly="1" fieldPosition="0">
        <references count="2">
          <reference field="2" count="1">
            <x v="208"/>
          </reference>
          <reference field="3" count="1" selected="0">
            <x v="822"/>
          </reference>
        </references>
      </pivotArea>
    </format>
    <format dxfId="5610">
      <pivotArea dataOnly="0" labelOnly="1" fieldPosition="0">
        <references count="2">
          <reference field="2" count="1">
            <x v="239"/>
          </reference>
          <reference field="3" count="1" selected="0">
            <x v="823"/>
          </reference>
        </references>
      </pivotArea>
    </format>
    <format dxfId="5609">
      <pivotArea dataOnly="0" labelOnly="1" fieldPosition="0">
        <references count="2">
          <reference field="2" count="1">
            <x v="271"/>
          </reference>
          <reference field="3" count="1" selected="0">
            <x v="824"/>
          </reference>
        </references>
      </pivotArea>
    </format>
    <format dxfId="5608">
      <pivotArea dataOnly="0" labelOnly="1" fieldPosition="0">
        <references count="2">
          <reference field="2" count="1">
            <x v="607"/>
          </reference>
          <reference field="3" count="1" selected="0">
            <x v="825"/>
          </reference>
        </references>
      </pivotArea>
    </format>
    <format dxfId="5607">
      <pivotArea dataOnly="0" labelOnly="1" fieldPosition="0">
        <references count="2">
          <reference field="2" count="1">
            <x v="473"/>
          </reference>
          <reference field="3" count="1" selected="0">
            <x v="826"/>
          </reference>
        </references>
      </pivotArea>
    </format>
    <format dxfId="5606">
      <pivotArea dataOnly="0" labelOnly="1" fieldPosition="0">
        <references count="2">
          <reference field="2" count="1">
            <x v="47"/>
          </reference>
          <reference field="3" count="1" selected="0">
            <x v="827"/>
          </reference>
        </references>
      </pivotArea>
    </format>
    <format dxfId="5605">
      <pivotArea dataOnly="0" labelOnly="1" fieldPosition="0">
        <references count="2">
          <reference field="2" count="1">
            <x v="735"/>
          </reference>
          <reference field="3" count="1" selected="0">
            <x v="828"/>
          </reference>
        </references>
      </pivotArea>
    </format>
    <format dxfId="5604">
      <pivotArea dataOnly="0" labelOnly="1" fieldPosition="0">
        <references count="2">
          <reference field="2" count="1">
            <x v="1188"/>
          </reference>
          <reference field="3" count="1" selected="0">
            <x v="829"/>
          </reference>
        </references>
      </pivotArea>
    </format>
    <format dxfId="5603">
      <pivotArea dataOnly="0" labelOnly="1" fieldPosition="0">
        <references count="2">
          <reference field="2" count="1">
            <x v="622"/>
          </reference>
          <reference field="3" count="1" selected="0">
            <x v="830"/>
          </reference>
        </references>
      </pivotArea>
    </format>
    <format dxfId="5602">
      <pivotArea dataOnly="0" labelOnly="1" fieldPosition="0">
        <references count="2">
          <reference field="2" count="1">
            <x v="372"/>
          </reference>
          <reference field="3" count="1" selected="0">
            <x v="831"/>
          </reference>
        </references>
      </pivotArea>
    </format>
    <format dxfId="5601">
      <pivotArea dataOnly="0" labelOnly="1" fieldPosition="0">
        <references count="2">
          <reference field="2" count="1">
            <x v="645"/>
          </reference>
          <reference field="3" count="1" selected="0">
            <x v="832"/>
          </reference>
        </references>
      </pivotArea>
    </format>
    <format dxfId="5600">
      <pivotArea dataOnly="0" labelOnly="1" fieldPosition="0">
        <references count="2">
          <reference field="2" count="1">
            <x v="351"/>
          </reference>
          <reference field="3" count="1" selected="0">
            <x v="833"/>
          </reference>
        </references>
      </pivotArea>
    </format>
    <format dxfId="5599">
      <pivotArea dataOnly="0" labelOnly="1" fieldPosition="0">
        <references count="2">
          <reference field="2" count="1">
            <x v="662"/>
          </reference>
          <reference field="3" count="1" selected="0">
            <x v="834"/>
          </reference>
        </references>
      </pivotArea>
    </format>
    <format dxfId="5598">
      <pivotArea dataOnly="0" labelOnly="1" fieldPosition="0">
        <references count="2">
          <reference field="2" count="1">
            <x v="658"/>
          </reference>
          <reference field="3" count="1" selected="0">
            <x v="835"/>
          </reference>
        </references>
      </pivotArea>
    </format>
    <format dxfId="5597">
      <pivotArea dataOnly="0" labelOnly="1" fieldPosition="0">
        <references count="2">
          <reference field="2" count="1">
            <x v="661"/>
          </reference>
          <reference field="3" count="1" selected="0">
            <x v="836"/>
          </reference>
        </references>
      </pivotArea>
    </format>
    <format dxfId="5596">
      <pivotArea dataOnly="0" labelOnly="1" fieldPosition="0">
        <references count="2">
          <reference field="2" count="1">
            <x v="657"/>
          </reference>
          <reference field="3" count="1" selected="0">
            <x v="837"/>
          </reference>
        </references>
      </pivotArea>
    </format>
    <format dxfId="5595">
      <pivotArea dataOnly="0" labelOnly="1" fieldPosition="0">
        <references count="2">
          <reference field="2" count="1">
            <x v="651"/>
          </reference>
          <reference field="3" count="1" selected="0">
            <x v="838"/>
          </reference>
        </references>
      </pivotArea>
    </format>
    <format dxfId="5594">
      <pivotArea dataOnly="0" labelOnly="1" fieldPosition="0">
        <references count="2">
          <reference field="2" count="1">
            <x v="1100"/>
          </reference>
          <reference field="3" count="1" selected="0">
            <x v="839"/>
          </reference>
        </references>
      </pivotArea>
    </format>
    <format dxfId="5593">
      <pivotArea dataOnly="0" labelOnly="1" fieldPosition="0">
        <references count="2">
          <reference field="2" count="1">
            <x v="1120"/>
          </reference>
          <reference field="3" count="1" selected="0">
            <x v="840"/>
          </reference>
        </references>
      </pivotArea>
    </format>
    <format dxfId="5592">
      <pivotArea dataOnly="0" labelOnly="1" fieldPosition="0">
        <references count="2">
          <reference field="2" count="2">
            <x v="524"/>
            <x v="525"/>
          </reference>
          <reference field="3" count="1" selected="0">
            <x v="841"/>
          </reference>
        </references>
      </pivotArea>
    </format>
    <format dxfId="5591">
      <pivotArea dataOnly="0" labelOnly="1" fieldPosition="0">
        <references count="2">
          <reference field="2" count="1">
            <x v="388"/>
          </reference>
          <reference field="3" count="1" selected="0">
            <x v="842"/>
          </reference>
        </references>
      </pivotArea>
    </format>
    <format dxfId="5590">
      <pivotArea dataOnly="0" labelOnly="1" fieldPosition="0">
        <references count="2">
          <reference field="2" count="1">
            <x v="354"/>
          </reference>
          <reference field="3" count="1" selected="0">
            <x v="843"/>
          </reference>
        </references>
      </pivotArea>
    </format>
    <format dxfId="5589">
      <pivotArea dataOnly="0" labelOnly="1" fieldPosition="0">
        <references count="2">
          <reference field="2" count="1">
            <x v="430"/>
          </reference>
          <reference field="3" count="1" selected="0">
            <x v="844"/>
          </reference>
        </references>
      </pivotArea>
    </format>
    <format dxfId="5588">
      <pivotArea dataOnly="0" labelOnly="1" fieldPosition="0">
        <references count="2">
          <reference field="2" count="1">
            <x v="427"/>
          </reference>
          <reference field="3" count="1" selected="0">
            <x v="845"/>
          </reference>
        </references>
      </pivotArea>
    </format>
    <format dxfId="5587">
      <pivotArea dataOnly="0" labelOnly="1" fieldPosition="0">
        <references count="2">
          <reference field="2" count="1">
            <x v="426"/>
          </reference>
          <reference field="3" count="1" selected="0">
            <x v="846"/>
          </reference>
        </references>
      </pivotArea>
    </format>
    <format dxfId="5586">
      <pivotArea dataOnly="0" labelOnly="1" fieldPosition="0">
        <references count="2">
          <reference field="2" count="1">
            <x v="425"/>
          </reference>
          <reference field="3" count="1" selected="0">
            <x v="847"/>
          </reference>
        </references>
      </pivotArea>
    </format>
    <format dxfId="5585">
      <pivotArea dataOnly="0" labelOnly="1" fieldPosition="0">
        <references count="2">
          <reference field="2" count="1">
            <x v="435"/>
          </reference>
          <reference field="3" count="1" selected="0">
            <x v="848"/>
          </reference>
        </references>
      </pivotArea>
    </format>
    <format dxfId="5584">
      <pivotArea dataOnly="0" labelOnly="1" fieldPosition="0">
        <references count="2">
          <reference field="2" count="1">
            <x v="276"/>
          </reference>
          <reference field="3" count="1" selected="0">
            <x v="849"/>
          </reference>
        </references>
      </pivotArea>
    </format>
    <format dxfId="5583">
      <pivotArea dataOnly="0" labelOnly="1" fieldPosition="0">
        <references count="2">
          <reference field="2" count="1">
            <x v="258"/>
          </reference>
          <reference field="3" count="1" selected="0">
            <x v="850"/>
          </reference>
        </references>
      </pivotArea>
    </format>
    <format dxfId="5582">
      <pivotArea dataOnly="0" labelOnly="1" fieldPosition="0">
        <references count="2">
          <reference field="2" count="1">
            <x v="229"/>
          </reference>
          <reference field="3" count="1" selected="0">
            <x v="851"/>
          </reference>
        </references>
      </pivotArea>
    </format>
    <format dxfId="5581">
      <pivotArea dataOnly="0" labelOnly="1" fieldPosition="0">
        <references count="2">
          <reference field="2" count="1">
            <x v="215"/>
          </reference>
          <reference field="3" count="1" selected="0">
            <x v="852"/>
          </reference>
        </references>
      </pivotArea>
    </format>
    <format dxfId="5580">
      <pivotArea dataOnly="0" labelOnly="1" fieldPosition="0">
        <references count="2">
          <reference field="2" count="1">
            <x v="252"/>
          </reference>
          <reference field="3" count="1" selected="0">
            <x v="853"/>
          </reference>
        </references>
      </pivotArea>
    </format>
    <format dxfId="5579">
      <pivotArea dataOnly="0" labelOnly="1" fieldPosition="0">
        <references count="2">
          <reference field="2" count="1">
            <x v="256"/>
          </reference>
          <reference field="3" count="1" selected="0">
            <x v="854"/>
          </reference>
        </references>
      </pivotArea>
    </format>
    <format dxfId="5578">
      <pivotArea dataOnly="0" labelOnly="1" fieldPosition="0">
        <references count="2">
          <reference field="2" count="1">
            <x v="218"/>
          </reference>
          <reference field="3" count="1" selected="0">
            <x v="855"/>
          </reference>
        </references>
      </pivotArea>
    </format>
    <format dxfId="5577">
      <pivotArea dataOnly="0" labelOnly="1" fieldPosition="0">
        <references count="2">
          <reference field="2" count="1">
            <x v="536"/>
          </reference>
          <reference field="3" count="1" selected="0">
            <x v="856"/>
          </reference>
        </references>
      </pivotArea>
    </format>
    <format dxfId="5576">
      <pivotArea dataOnly="0" labelOnly="1" fieldPosition="0">
        <references count="2">
          <reference field="2" count="1">
            <x v="286"/>
          </reference>
          <reference field="3" count="1" selected="0">
            <x v="857"/>
          </reference>
        </references>
      </pivotArea>
    </format>
    <format dxfId="5575">
      <pivotArea dataOnly="0" labelOnly="1" fieldPosition="0">
        <references count="2">
          <reference field="2" count="1">
            <x v="530"/>
          </reference>
          <reference field="3" count="1" selected="0">
            <x v="858"/>
          </reference>
        </references>
      </pivotArea>
    </format>
    <format dxfId="5574">
      <pivotArea dataOnly="0" labelOnly="1" fieldPosition="0">
        <references count="2">
          <reference field="2" count="1">
            <x v="254"/>
          </reference>
          <reference field="3" count="1" selected="0">
            <x v="859"/>
          </reference>
        </references>
      </pivotArea>
    </format>
    <format dxfId="5573">
      <pivotArea dataOnly="0" labelOnly="1" fieldPosition="0">
        <references count="2">
          <reference field="2" count="1">
            <x v="203"/>
          </reference>
          <reference field="3" count="1" selected="0">
            <x v="860"/>
          </reference>
        </references>
      </pivotArea>
    </format>
    <format dxfId="5572">
      <pivotArea dataOnly="0" labelOnly="1" fieldPosition="0">
        <references count="2">
          <reference field="2" count="1">
            <x v="232"/>
          </reference>
          <reference field="3" count="1" selected="0">
            <x v="861"/>
          </reference>
        </references>
      </pivotArea>
    </format>
    <format dxfId="5571">
      <pivotArea dataOnly="0" labelOnly="1" fieldPosition="0">
        <references count="2">
          <reference field="2" count="1">
            <x v="1082"/>
          </reference>
          <reference field="3" count="1" selected="0">
            <x v="862"/>
          </reference>
        </references>
      </pivotArea>
    </format>
    <format dxfId="5570">
      <pivotArea dataOnly="0" labelOnly="1" fieldPosition="0">
        <references count="2">
          <reference field="2" count="1">
            <x v="1083"/>
          </reference>
          <reference field="3" count="1" selected="0">
            <x v="863"/>
          </reference>
        </references>
      </pivotArea>
    </format>
    <format dxfId="5569">
      <pivotArea dataOnly="0" labelOnly="1" fieldPosition="0">
        <references count="2">
          <reference field="2" count="1">
            <x v="369"/>
          </reference>
          <reference field="3" count="1" selected="0">
            <x v="864"/>
          </reference>
        </references>
      </pivotArea>
    </format>
    <format dxfId="5568">
      <pivotArea dataOnly="0" labelOnly="1" fieldPosition="0">
        <references count="2">
          <reference field="2" count="1">
            <x v="277"/>
          </reference>
          <reference field="3" count="1" selected="0">
            <x v="865"/>
          </reference>
        </references>
      </pivotArea>
    </format>
    <format dxfId="5567">
      <pivotArea dataOnly="0" labelOnly="1" fieldPosition="0">
        <references count="2">
          <reference field="2" count="1">
            <x v="230"/>
          </reference>
          <reference field="3" count="1" selected="0">
            <x v="866"/>
          </reference>
        </references>
      </pivotArea>
    </format>
    <format dxfId="5566">
      <pivotArea dataOnly="0" labelOnly="1" fieldPosition="0">
        <references count="2">
          <reference field="2" count="1">
            <x v="201"/>
          </reference>
          <reference field="3" count="1" selected="0">
            <x v="867"/>
          </reference>
        </references>
      </pivotArea>
    </format>
    <format dxfId="5565">
      <pivotArea dataOnly="0" labelOnly="1" fieldPosition="0">
        <references count="2">
          <reference field="2" count="1">
            <x v="292"/>
          </reference>
          <reference field="3" count="1" selected="0">
            <x v="868"/>
          </reference>
        </references>
      </pivotArea>
    </format>
    <format dxfId="5564">
      <pivotArea dataOnly="0" labelOnly="1" fieldPosition="0">
        <references count="2">
          <reference field="2" count="1">
            <x v="279"/>
          </reference>
          <reference field="3" count="1" selected="0">
            <x v="869"/>
          </reference>
        </references>
      </pivotArea>
    </format>
    <format dxfId="5563">
      <pivotArea dataOnly="0" labelOnly="1" fieldPosition="0">
        <references count="2">
          <reference field="2" count="1">
            <x v="363"/>
          </reference>
          <reference field="3" count="1" selected="0">
            <x v="870"/>
          </reference>
        </references>
      </pivotArea>
    </format>
    <format dxfId="5562">
      <pivotArea dataOnly="0" labelOnly="1" fieldPosition="0">
        <references count="2">
          <reference field="2" count="1">
            <x v="365"/>
          </reference>
          <reference field="3" count="1" selected="0">
            <x v="871"/>
          </reference>
        </references>
      </pivotArea>
    </format>
    <format dxfId="5561">
      <pivotArea dataOnly="0" labelOnly="1" fieldPosition="0">
        <references count="2">
          <reference field="2" count="1">
            <x v="378"/>
          </reference>
          <reference field="3" count="1" selected="0">
            <x v="872"/>
          </reference>
        </references>
      </pivotArea>
    </format>
    <format dxfId="5560">
      <pivotArea dataOnly="0" labelOnly="1" fieldPosition="0">
        <references count="2">
          <reference field="2" count="1">
            <x v="1071"/>
          </reference>
          <reference field="3" count="1" selected="0">
            <x v="873"/>
          </reference>
        </references>
      </pivotArea>
    </format>
    <format dxfId="5559">
      <pivotArea dataOnly="0" labelOnly="1" fieldPosition="0">
        <references count="2">
          <reference field="2" count="1">
            <x v="1073"/>
          </reference>
          <reference field="3" count="1" selected="0">
            <x v="874"/>
          </reference>
        </references>
      </pivotArea>
    </format>
    <format dxfId="5558">
      <pivotArea dataOnly="0" labelOnly="1" fieldPosition="0">
        <references count="2">
          <reference field="2" count="1">
            <x v="200"/>
          </reference>
          <reference field="3" count="1" selected="0">
            <x v="875"/>
          </reference>
        </references>
      </pivotArea>
    </format>
    <format dxfId="5557">
      <pivotArea dataOnly="0" labelOnly="1" fieldPosition="0">
        <references count="2">
          <reference field="2" count="1">
            <x v="551"/>
          </reference>
          <reference field="3" count="1" selected="0">
            <x v="876"/>
          </reference>
        </references>
      </pivotArea>
    </format>
    <format dxfId="5556">
      <pivotArea dataOnly="0" labelOnly="1" fieldPosition="0">
        <references count="2">
          <reference field="2" count="1">
            <x v="552"/>
          </reference>
          <reference field="3" count="1" selected="0">
            <x v="877"/>
          </reference>
        </references>
      </pivotArea>
    </format>
    <format dxfId="5555">
      <pivotArea dataOnly="0" labelOnly="1" fieldPosition="0">
        <references count="2">
          <reference field="2" count="1">
            <x v="554"/>
          </reference>
          <reference field="3" count="1" selected="0">
            <x v="878"/>
          </reference>
        </references>
      </pivotArea>
    </format>
    <format dxfId="5554">
      <pivotArea dataOnly="0" labelOnly="1" fieldPosition="0">
        <references count="2">
          <reference field="2" count="1">
            <x v="407"/>
          </reference>
          <reference field="3" count="1" selected="0">
            <x v="879"/>
          </reference>
        </references>
      </pivotArea>
    </format>
    <format dxfId="5553">
      <pivotArea dataOnly="0" labelOnly="1" fieldPosition="0">
        <references count="2">
          <reference field="2" count="1">
            <x v="209"/>
          </reference>
          <reference field="3" count="1" selected="0">
            <x v="880"/>
          </reference>
        </references>
      </pivotArea>
    </format>
    <format dxfId="5552">
      <pivotArea dataOnly="0" labelOnly="1" fieldPosition="0">
        <references count="2">
          <reference field="2" count="1">
            <x v="738"/>
          </reference>
          <reference field="3" count="1" selected="0">
            <x v="881"/>
          </reference>
        </references>
      </pivotArea>
    </format>
    <format dxfId="5551">
      <pivotArea dataOnly="0" labelOnly="1" fieldPosition="0">
        <references count="2">
          <reference field="2" count="1">
            <x v="1081"/>
          </reference>
          <reference field="3" count="1" selected="0">
            <x v="882"/>
          </reference>
        </references>
      </pivotArea>
    </format>
    <format dxfId="5550">
      <pivotArea dataOnly="0" labelOnly="1" fieldPosition="0">
        <references count="2">
          <reference field="2" count="1">
            <x v="293"/>
          </reference>
          <reference field="3" count="1" selected="0">
            <x v="883"/>
          </reference>
        </references>
      </pivotArea>
    </format>
    <format dxfId="5549">
      <pivotArea dataOnly="0" labelOnly="1" fieldPosition="0">
        <references count="2">
          <reference field="2" count="1">
            <x v="660"/>
          </reference>
          <reference field="3" count="1" selected="0">
            <x v="884"/>
          </reference>
        </references>
      </pivotArea>
    </format>
    <format dxfId="5548">
      <pivotArea dataOnly="0" labelOnly="1" fieldPosition="0">
        <references count="2">
          <reference field="2" count="1">
            <x v="291"/>
          </reference>
          <reference field="3" count="1" selected="0">
            <x v="885"/>
          </reference>
        </references>
      </pivotArea>
    </format>
    <format dxfId="5547">
      <pivotArea dataOnly="0" labelOnly="1" fieldPosition="0">
        <references count="2">
          <reference field="2" count="1">
            <x v="433"/>
          </reference>
          <reference field="3" count="1" selected="0">
            <x v="886"/>
          </reference>
        </references>
      </pivotArea>
    </format>
    <format dxfId="5546">
      <pivotArea dataOnly="0" labelOnly="1" fieldPosition="0">
        <references count="2">
          <reference field="2" count="1">
            <x v="761"/>
          </reference>
          <reference field="3" count="1" selected="0">
            <x v="887"/>
          </reference>
        </references>
      </pivotArea>
    </format>
    <format dxfId="5545">
      <pivotArea dataOnly="0" labelOnly="1" fieldPosition="0">
        <references count="2">
          <reference field="2" count="2">
            <x v="522"/>
            <x v="523"/>
          </reference>
          <reference field="3" count="1" selected="0">
            <x v="888"/>
          </reference>
        </references>
      </pivotArea>
    </format>
    <format dxfId="5544">
      <pivotArea dataOnly="0" labelOnly="1" fieldPosition="0">
        <references count="2">
          <reference field="2" count="1">
            <x v="52"/>
          </reference>
          <reference field="3" count="1" selected="0">
            <x v="889"/>
          </reference>
        </references>
      </pivotArea>
    </format>
    <format dxfId="5543">
      <pivotArea dataOnly="0" labelOnly="1" fieldPosition="0">
        <references count="2">
          <reference field="2" count="1">
            <x v="1140"/>
          </reference>
          <reference field="3" count="1" selected="0">
            <x v="890"/>
          </reference>
        </references>
      </pivotArea>
    </format>
    <format dxfId="5542">
      <pivotArea dataOnly="0" labelOnly="1" fieldPosition="0">
        <references count="2">
          <reference field="2" count="1">
            <x v="1055"/>
          </reference>
          <reference field="3" count="1" selected="0">
            <x v="891"/>
          </reference>
        </references>
      </pivotArea>
    </format>
    <format dxfId="5541">
      <pivotArea dataOnly="0" labelOnly="1" fieldPosition="0">
        <references count="2">
          <reference field="2" count="2">
            <x v="1048"/>
            <x v="1050"/>
          </reference>
          <reference field="3" count="1" selected="0">
            <x v="892"/>
          </reference>
        </references>
      </pivotArea>
    </format>
    <format dxfId="5540">
      <pivotArea dataOnly="0" labelOnly="1" fieldPosition="0">
        <references count="2">
          <reference field="2" count="1">
            <x v="152"/>
          </reference>
          <reference field="3" count="1" selected="0">
            <x v="893"/>
          </reference>
        </references>
      </pivotArea>
    </format>
    <format dxfId="5539">
      <pivotArea dataOnly="0" labelOnly="1" fieldPosition="0">
        <references count="2">
          <reference field="2" count="1">
            <x v="1043"/>
          </reference>
          <reference field="3" count="1" selected="0">
            <x v="894"/>
          </reference>
        </references>
      </pivotArea>
    </format>
    <format dxfId="5538">
      <pivotArea dataOnly="0" labelOnly="1" fieldPosition="0">
        <references count="2">
          <reference field="2" count="1">
            <x v="720"/>
          </reference>
          <reference field="3" count="1" selected="0">
            <x v="895"/>
          </reference>
        </references>
      </pivotArea>
    </format>
    <format dxfId="5537">
      <pivotArea dataOnly="0" labelOnly="1" fieldPosition="0">
        <references count="2">
          <reference field="2" count="1">
            <x v="719"/>
          </reference>
          <reference field="3" count="1" selected="0">
            <x v="896"/>
          </reference>
        </references>
      </pivotArea>
    </format>
    <format dxfId="5536">
      <pivotArea dataOnly="0" labelOnly="1" fieldPosition="0">
        <references count="2">
          <reference field="2" count="1">
            <x v="558"/>
          </reference>
          <reference field="3" count="1" selected="0">
            <x v="897"/>
          </reference>
        </references>
      </pivotArea>
    </format>
    <format dxfId="5535">
      <pivotArea dataOnly="0" labelOnly="1" fieldPosition="0">
        <references count="2">
          <reference field="2" count="1">
            <x v="556"/>
          </reference>
          <reference field="3" count="1" selected="0">
            <x v="898"/>
          </reference>
        </references>
      </pivotArea>
    </format>
    <format dxfId="5534">
      <pivotArea dataOnly="0" labelOnly="1" fieldPosition="0">
        <references count="2">
          <reference field="2" count="1">
            <x v="438"/>
          </reference>
          <reference field="3" count="1" selected="0">
            <x v="899"/>
          </reference>
        </references>
      </pivotArea>
    </format>
    <format dxfId="5533">
      <pivotArea dataOnly="0" labelOnly="1" fieldPosition="0">
        <references count="2">
          <reference field="2" count="1">
            <x v="778"/>
          </reference>
          <reference field="3" count="1" selected="0">
            <x v="900"/>
          </reference>
        </references>
      </pivotArea>
    </format>
    <format dxfId="5532">
      <pivotArea dataOnly="0" labelOnly="1" fieldPosition="0">
        <references count="2">
          <reference field="2" count="1">
            <x v="782"/>
          </reference>
          <reference field="3" count="1" selected="0">
            <x v="901"/>
          </reference>
        </references>
      </pivotArea>
    </format>
    <format dxfId="5531">
      <pivotArea dataOnly="0" labelOnly="1" fieldPosition="0">
        <references count="2">
          <reference field="2" count="1">
            <x v="786"/>
          </reference>
          <reference field="3" count="1" selected="0">
            <x v="902"/>
          </reference>
        </references>
      </pivotArea>
    </format>
    <format dxfId="5530">
      <pivotArea dataOnly="0" labelOnly="1" fieldPosition="0">
        <references count="2">
          <reference field="2" count="1">
            <x v="283"/>
          </reference>
          <reference field="3" count="1" selected="0">
            <x v="903"/>
          </reference>
        </references>
      </pivotArea>
    </format>
    <format dxfId="5529">
      <pivotArea dataOnly="0" labelOnly="1" fieldPosition="0">
        <references count="2">
          <reference field="2" count="1">
            <x v="211"/>
          </reference>
          <reference field="3" count="1" selected="0">
            <x v="904"/>
          </reference>
        </references>
      </pivotArea>
    </format>
    <format dxfId="5528">
      <pivotArea dataOnly="0" labelOnly="1" fieldPosition="0">
        <references count="2">
          <reference field="2" count="1">
            <x v="275"/>
          </reference>
          <reference field="3" count="1" selected="0">
            <x v="905"/>
          </reference>
        </references>
      </pivotArea>
    </format>
    <format dxfId="5527">
      <pivotArea dataOnly="0" labelOnly="1" fieldPosition="0">
        <references count="2">
          <reference field="2" count="1">
            <x v="228"/>
          </reference>
          <reference field="3" count="1" selected="0">
            <x v="906"/>
          </reference>
        </references>
      </pivotArea>
    </format>
    <format dxfId="5526">
      <pivotArea dataOnly="0" labelOnly="1" fieldPosition="0">
        <references count="2">
          <reference field="2" count="1">
            <x v="199"/>
          </reference>
          <reference field="3" count="1" selected="0">
            <x v="907"/>
          </reference>
        </references>
      </pivotArea>
    </format>
    <format dxfId="5525">
      <pivotArea dataOnly="0" labelOnly="1" fieldPosition="0">
        <references count="2">
          <reference field="2" count="1">
            <x v="281"/>
          </reference>
          <reference field="3" count="1" selected="0">
            <x v="908"/>
          </reference>
        </references>
      </pivotArea>
    </format>
    <format dxfId="5524">
      <pivotArea dataOnly="0" labelOnly="1" fieldPosition="0">
        <references count="2">
          <reference field="2" count="1">
            <x v="776"/>
          </reference>
          <reference field="3" count="1" selected="0">
            <x v="909"/>
          </reference>
        </references>
      </pivotArea>
    </format>
    <format dxfId="5523">
      <pivotArea dataOnly="0" labelOnly="1" fieldPosition="0">
        <references count="2">
          <reference field="2" count="1">
            <x v="306"/>
          </reference>
          <reference field="3" count="1" selected="0">
            <x v="910"/>
          </reference>
        </references>
      </pivotArea>
    </format>
    <format dxfId="5522">
      <pivotArea dataOnly="0" labelOnly="1" fieldPosition="0">
        <references count="2">
          <reference field="2" count="1">
            <x v="428"/>
          </reference>
          <reference field="3" count="1" selected="0">
            <x v="911"/>
          </reference>
        </references>
      </pivotArea>
    </format>
    <format dxfId="5521">
      <pivotArea dataOnly="0" labelOnly="1" fieldPosition="0">
        <references count="2">
          <reference field="2" count="1">
            <x v="390"/>
          </reference>
          <reference field="3" count="1" selected="0">
            <x v="912"/>
          </reference>
        </references>
      </pivotArea>
    </format>
    <format dxfId="5520">
      <pivotArea dataOnly="0" labelOnly="1" fieldPosition="0">
        <references count="2">
          <reference field="2" count="1">
            <x v="377"/>
          </reference>
          <reference field="3" count="1" selected="0">
            <x v="913"/>
          </reference>
        </references>
      </pivotArea>
    </format>
    <format dxfId="5519">
      <pivotArea dataOnly="0" labelOnly="1" fieldPosition="0">
        <references count="2">
          <reference field="2" count="1">
            <x v="387"/>
          </reference>
          <reference field="3" count="1" selected="0">
            <x v="914"/>
          </reference>
        </references>
      </pivotArea>
    </format>
    <format dxfId="5518">
      <pivotArea dataOnly="0" labelOnly="1" fieldPosition="0">
        <references count="2">
          <reference field="2" count="1">
            <x v="362"/>
          </reference>
          <reference field="3" count="1" selected="0">
            <x v="915"/>
          </reference>
        </references>
      </pivotArea>
    </format>
    <format dxfId="5517">
      <pivotArea dataOnly="0" labelOnly="1" fieldPosition="0">
        <references count="2">
          <reference field="2" count="1">
            <x v="1135"/>
          </reference>
          <reference field="3" count="1" selected="0">
            <x v="916"/>
          </reference>
        </references>
      </pivotArea>
    </format>
    <format dxfId="5516">
      <pivotArea dataOnly="0" labelOnly="1" fieldPosition="0">
        <references count="2">
          <reference field="2" count="1">
            <x v="1133"/>
          </reference>
          <reference field="3" count="1" selected="0">
            <x v="917"/>
          </reference>
        </references>
      </pivotArea>
    </format>
    <format dxfId="5515">
      <pivotArea dataOnly="0" labelOnly="1" fieldPosition="0">
        <references count="2">
          <reference field="2" count="1">
            <x v="913"/>
          </reference>
          <reference field="3" count="1" selected="0">
            <x v="918"/>
          </reference>
        </references>
      </pivotArea>
    </format>
    <format dxfId="5514">
      <pivotArea dataOnly="0" labelOnly="1" fieldPosition="0">
        <references count="2">
          <reference field="2" count="1">
            <x v="269"/>
          </reference>
          <reference field="3" count="1" selected="0">
            <x v="919"/>
          </reference>
        </references>
      </pivotArea>
    </format>
    <format dxfId="5513">
      <pivotArea dataOnly="0" labelOnly="1" fieldPosition="0">
        <references count="2">
          <reference field="2" count="1">
            <x v="396"/>
          </reference>
          <reference field="3" count="1" selected="0">
            <x v="920"/>
          </reference>
        </references>
      </pivotArea>
    </format>
    <format dxfId="5512">
      <pivotArea dataOnly="0" labelOnly="1" fieldPosition="0">
        <references count="2">
          <reference field="2" count="1">
            <x v="557"/>
          </reference>
          <reference field="3" count="1" selected="0">
            <x v="921"/>
          </reference>
        </references>
      </pivotArea>
    </format>
    <format dxfId="5511">
      <pivotArea dataOnly="0" labelOnly="1" fieldPosition="0">
        <references count="2">
          <reference field="2" count="1">
            <x v="361"/>
          </reference>
          <reference field="3" count="1" selected="0">
            <x v="922"/>
          </reference>
        </references>
      </pivotArea>
    </format>
    <format dxfId="5510">
      <pivotArea dataOnly="0" labelOnly="1" fieldPosition="0">
        <references count="2">
          <reference field="2" count="1">
            <x v="391"/>
          </reference>
          <reference field="3" count="1" selected="0">
            <x v="923"/>
          </reference>
        </references>
      </pivotArea>
    </format>
    <format dxfId="5509">
      <pivotArea dataOnly="0" labelOnly="1" fieldPosition="0">
        <references count="2">
          <reference field="2" count="1">
            <x v="386"/>
          </reference>
          <reference field="3" count="1" selected="0">
            <x v="924"/>
          </reference>
        </references>
      </pivotArea>
    </format>
    <format dxfId="5508">
      <pivotArea dataOnly="0" labelOnly="1" fieldPosition="0">
        <references count="2">
          <reference field="2" count="1">
            <x v="649"/>
          </reference>
          <reference field="3" count="1" selected="0">
            <x v="925"/>
          </reference>
        </references>
      </pivotArea>
    </format>
    <format dxfId="5507">
      <pivotArea dataOnly="0" labelOnly="1" fieldPosition="0">
        <references count="2">
          <reference field="2" count="1">
            <x v="648"/>
          </reference>
          <reference field="3" count="1" selected="0">
            <x v="926"/>
          </reference>
        </references>
      </pivotArea>
    </format>
    <format dxfId="5506">
      <pivotArea dataOnly="0" labelOnly="1" fieldPosition="0">
        <references count="2">
          <reference field="2" count="1">
            <x v="647"/>
          </reference>
          <reference field="3" count="1" selected="0">
            <x v="927"/>
          </reference>
        </references>
      </pivotArea>
    </format>
    <format dxfId="5505">
      <pivotArea dataOnly="0" labelOnly="1" fieldPosition="0">
        <references count="2">
          <reference field="2" count="1">
            <x v="646"/>
          </reference>
          <reference field="3" count="1" selected="0">
            <x v="928"/>
          </reference>
        </references>
      </pivotArea>
    </format>
    <format dxfId="5504">
      <pivotArea dataOnly="0" labelOnly="1" fieldPosition="0">
        <references count="2">
          <reference field="2" count="1">
            <x v="434"/>
          </reference>
          <reference field="3" count="1" selected="0">
            <x v="929"/>
          </reference>
        </references>
      </pivotArea>
    </format>
    <format dxfId="5503">
      <pivotArea dataOnly="0" labelOnly="1" fieldPosition="0">
        <references count="2">
          <reference field="2" count="1">
            <x v="796"/>
          </reference>
          <reference field="3" count="1" selected="0">
            <x v="930"/>
          </reference>
        </references>
      </pivotArea>
    </format>
    <format dxfId="5502">
      <pivotArea dataOnly="0" labelOnly="1" fieldPosition="0">
        <references count="2">
          <reference field="2" count="1">
            <x v="592"/>
          </reference>
          <reference field="3" count="1" selected="0">
            <x v="931"/>
          </reference>
        </references>
      </pivotArea>
    </format>
    <format dxfId="5501">
      <pivotArea dataOnly="0" labelOnly="1" fieldPosition="0">
        <references count="2">
          <reference field="2" count="1">
            <x v="775"/>
          </reference>
          <reference field="3" count="1" selected="0">
            <x v="932"/>
          </reference>
        </references>
      </pivotArea>
    </format>
    <format dxfId="5500">
      <pivotArea dataOnly="0" labelOnly="1" fieldPosition="0">
        <references count="2">
          <reference field="2" count="1">
            <x v="779"/>
          </reference>
          <reference field="3" count="1" selected="0">
            <x v="933"/>
          </reference>
        </references>
      </pivotArea>
    </format>
    <format dxfId="5499">
      <pivotArea dataOnly="0" labelOnly="1" fieldPosition="0">
        <references count="2">
          <reference field="2" count="1">
            <x v="780"/>
          </reference>
          <reference field="3" count="1" selected="0">
            <x v="934"/>
          </reference>
        </references>
      </pivotArea>
    </format>
    <format dxfId="5498">
      <pivotArea dataOnly="0" labelOnly="1" fieldPosition="0">
        <references count="2">
          <reference field="2" count="1">
            <x v="784"/>
          </reference>
          <reference field="3" count="1" selected="0">
            <x v="935"/>
          </reference>
        </references>
      </pivotArea>
    </format>
    <format dxfId="5497">
      <pivotArea dataOnly="0" labelOnly="1" fieldPosition="0">
        <references count="2">
          <reference field="2" count="1">
            <x v="300"/>
          </reference>
          <reference field="3" count="1" selected="0">
            <x v="936"/>
          </reference>
        </references>
      </pivotArea>
    </format>
    <format dxfId="5496">
      <pivotArea dataOnly="0" labelOnly="1" fieldPosition="0">
        <references count="2">
          <reference field="2" count="1">
            <x v="301"/>
          </reference>
          <reference field="3" count="1" selected="0">
            <x v="937"/>
          </reference>
        </references>
      </pivotArea>
    </format>
    <format dxfId="5495">
      <pivotArea dataOnly="0" labelOnly="1" fieldPosition="0">
        <references count="2">
          <reference field="2" count="1">
            <x v="304"/>
          </reference>
          <reference field="3" count="1" selected="0">
            <x v="938"/>
          </reference>
        </references>
      </pivotArea>
    </format>
    <format dxfId="5494">
      <pivotArea dataOnly="0" labelOnly="1" fieldPosition="0">
        <references count="2">
          <reference field="2" count="1">
            <x v="282"/>
          </reference>
          <reference field="3" count="1" selected="0">
            <x v="939"/>
          </reference>
        </references>
      </pivotArea>
    </format>
    <format dxfId="5493">
      <pivotArea dataOnly="0" labelOnly="1" fieldPosition="0">
        <references count="2">
          <reference field="2" count="1">
            <x v="236"/>
          </reference>
          <reference field="3" count="1" selected="0">
            <x v="940"/>
          </reference>
        </references>
      </pivotArea>
    </format>
    <format dxfId="5492">
      <pivotArea dataOnly="0" labelOnly="1" fieldPosition="0">
        <references count="2">
          <reference field="2" count="1">
            <x v="210"/>
          </reference>
          <reference field="3" count="1" selected="0">
            <x v="941"/>
          </reference>
        </references>
      </pivotArea>
    </format>
    <format dxfId="5491">
      <pivotArea dataOnly="0" labelOnly="1" fieldPosition="0">
        <references count="2">
          <reference field="2" count="1">
            <x v="783"/>
          </reference>
          <reference field="3" count="1" selected="0">
            <x v="942"/>
          </reference>
        </references>
      </pivotArea>
    </format>
    <format dxfId="5490">
      <pivotArea dataOnly="0" labelOnly="1" fieldPosition="0">
        <references count="2">
          <reference field="2" count="1">
            <x v="1074"/>
          </reference>
          <reference field="3" count="1" selected="0">
            <x v="943"/>
          </reference>
        </references>
      </pivotArea>
    </format>
    <format dxfId="5489">
      <pivotArea dataOnly="0" labelOnly="1" fieldPosition="0">
        <references count="2">
          <reference field="2" count="1">
            <x v="1076"/>
          </reference>
          <reference field="3" count="1" selected="0">
            <x v="944"/>
          </reference>
        </references>
      </pivotArea>
    </format>
    <format dxfId="5488">
      <pivotArea dataOnly="0" labelOnly="1" fieldPosition="0">
        <references count="2">
          <reference field="2" count="1">
            <x v="29"/>
          </reference>
          <reference field="3" count="1" selected="0">
            <x v="945"/>
          </reference>
        </references>
      </pivotArea>
    </format>
    <format dxfId="5487">
      <pivotArea dataOnly="0" labelOnly="1" fieldPosition="0">
        <references count="2">
          <reference field="2" count="1">
            <x v="509"/>
          </reference>
          <reference field="3" count="1" selected="0">
            <x v="946"/>
          </reference>
        </references>
      </pivotArea>
    </format>
    <format dxfId="5486">
      <pivotArea dataOnly="0" labelOnly="1" fieldPosition="0">
        <references count="2">
          <reference field="2" count="1">
            <x v="1061"/>
          </reference>
          <reference field="3" count="1" selected="0">
            <x v="947"/>
          </reference>
        </references>
      </pivotArea>
    </format>
    <format dxfId="5485">
      <pivotArea dataOnly="0" labelOnly="1" fieldPosition="0">
        <references count="2">
          <reference field="2" count="1">
            <x v="316"/>
          </reference>
          <reference field="3" count="1" selected="0">
            <x v="948"/>
          </reference>
        </references>
      </pivotArea>
    </format>
    <format dxfId="5484">
      <pivotArea dataOnly="0" labelOnly="1" fieldPosition="0">
        <references count="2">
          <reference field="2" count="1">
            <x v="251"/>
          </reference>
          <reference field="3" count="1" selected="0">
            <x v="949"/>
          </reference>
        </references>
      </pivotArea>
    </format>
    <format dxfId="5483">
      <pivotArea dataOnly="0" labelOnly="1" fieldPosition="0">
        <references count="2">
          <reference field="2" count="1">
            <x v="1203"/>
          </reference>
          <reference field="3" count="1" selected="0">
            <x v="950"/>
          </reference>
        </references>
      </pivotArea>
    </format>
    <format dxfId="5482">
      <pivotArea dataOnly="0" labelOnly="1" fieldPosition="0">
        <references count="2">
          <reference field="2" count="1">
            <x v="716"/>
          </reference>
          <reference field="3" count="1" selected="0">
            <x v="951"/>
          </reference>
        </references>
      </pivotArea>
    </format>
    <format dxfId="5481">
      <pivotArea dataOnly="0" labelOnly="1" fieldPosition="0">
        <references count="2">
          <reference field="2" count="1">
            <x v="219"/>
          </reference>
          <reference field="3" count="1" selected="0">
            <x v="952"/>
          </reference>
        </references>
      </pivotArea>
    </format>
    <format dxfId="5480">
      <pivotArea dataOnly="0" labelOnly="1" fieldPosition="0">
        <references count="2">
          <reference field="2" count="1">
            <x v="1228"/>
          </reference>
          <reference field="3" count="1" selected="0">
            <x v="953"/>
          </reference>
        </references>
      </pivotArea>
    </format>
    <format dxfId="5479">
      <pivotArea dataOnly="0" labelOnly="1" fieldPosition="0">
        <references count="2">
          <reference field="2" count="1">
            <x v="287"/>
          </reference>
          <reference field="3" count="1" selected="0">
            <x v="954"/>
          </reference>
        </references>
      </pivotArea>
    </format>
    <format dxfId="5478">
      <pivotArea dataOnly="0" labelOnly="1" fieldPosition="0">
        <references count="2">
          <reference field="2" count="1">
            <x v="308"/>
          </reference>
          <reference field="3" count="1" selected="0">
            <x v="955"/>
          </reference>
        </references>
      </pivotArea>
    </format>
    <format dxfId="5477">
      <pivotArea dataOnly="0" labelOnly="1" fieldPosition="0">
        <references count="2">
          <reference field="2" count="1">
            <x v="302"/>
          </reference>
          <reference field="3" count="1" selected="0">
            <x v="956"/>
          </reference>
        </references>
      </pivotArea>
    </format>
    <format dxfId="5476">
      <pivotArea dataOnly="0" labelOnly="1" fieldPosition="0">
        <references count="2">
          <reference field="2" count="1">
            <x v="294"/>
          </reference>
          <reference field="3" count="1" selected="0">
            <x v="957"/>
          </reference>
        </references>
      </pivotArea>
    </format>
    <format dxfId="5475">
      <pivotArea dataOnly="0" labelOnly="1" fieldPosition="0">
        <references count="2">
          <reference field="2" count="1">
            <x v="305"/>
          </reference>
          <reference field="3" count="1" selected="0">
            <x v="958"/>
          </reference>
        </references>
      </pivotArea>
    </format>
    <format dxfId="5474">
      <pivotArea dataOnly="0" labelOnly="1" fieldPosition="0">
        <references count="2">
          <reference field="2" count="1">
            <x v="812"/>
          </reference>
          <reference field="3" count="1" selected="0">
            <x v="959"/>
          </reference>
        </references>
      </pivotArea>
    </format>
    <format dxfId="5473">
      <pivotArea dataOnly="0" labelOnly="1" fieldPosition="0">
        <references count="2">
          <reference field="2" count="1">
            <x v="1160"/>
          </reference>
          <reference field="3" count="1" selected="0">
            <x v="960"/>
          </reference>
        </references>
      </pivotArea>
    </format>
    <format dxfId="5472">
      <pivotArea dataOnly="0" labelOnly="1" fieldPosition="0">
        <references count="2">
          <reference field="2" count="1">
            <x v="906"/>
          </reference>
          <reference field="3" count="1" selected="0">
            <x v="961"/>
          </reference>
        </references>
      </pivotArea>
    </format>
    <format dxfId="5471">
      <pivotArea dataOnly="0" labelOnly="1" fieldPosition="0">
        <references count="2">
          <reference field="2" count="1">
            <x v="419"/>
          </reference>
          <reference field="3" count="1" selected="0">
            <x v="962"/>
          </reference>
        </references>
      </pivotArea>
    </format>
    <format dxfId="5470">
      <pivotArea dataOnly="0" labelOnly="1" fieldPosition="0">
        <references count="2">
          <reference field="2" count="1">
            <x v="347"/>
          </reference>
          <reference field="3" count="1" selected="0">
            <x v="963"/>
          </reference>
        </references>
      </pivotArea>
    </format>
    <format dxfId="5469">
      <pivotArea dataOnly="0" labelOnly="1" fieldPosition="0">
        <references count="2">
          <reference field="2" count="1">
            <x v="510"/>
          </reference>
          <reference field="3" count="1" selected="0">
            <x v="964"/>
          </reference>
        </references>
      </pivotArea>
    </format>
    <format dxfId="5468">
      <pivotArea dataOnly="0" labelOnly="1" fieldPosition="0">
        <references count="2">
          <reference field="2" count="1">
            <x v="348"/>
          </reference>
          <reference field="3" count="1" selected="0">
            <x v="965"/>
          </reference>
        </references>
      </pivotArea>
    </format>
    <format dxfId="5467">
      <pivotArea dataOnly="0" labelOnly="1" fieldPosition="0">
        <references count="2">
          <reference field="2" count="1">
            <x v="379"/>
          </reference>
          <reference field="3" count="1" selected="0">
            <x v="966"/>
          </reference>
        </references>
      </pivotArea>
    </format>
    <format dxfId="5466">
      <pivotArea dataOnly="0" labelOnly="1" fieldPosition="0">
        <references count="2">
          <reference field="2" count="1">
            <x v="1241"/>
          </reference>
          <reference field="3" count="1" selected="0">
            <x v="967"/>
          </reference>
        </references>
      </pivotArea>
    </format>
    <format dxfId="5465">
      <pivotArea dataOnly="0" labelOnly="1" fieldPosition="0">
        <references count="2">
          <reference field="2" count="1">
            <x v="1194"/>
          </reference>
          <reference field="3" count="1" selected="0">
            <x v="968"/>
          </reference>
        </references>
      </pivotArea>
    </format>
    <format dxfId="5464">
      <pivotArea dataOnly="0" labelOnly="1" fieldPosition="0">
        <references count="2">
          <reference field="2" count="1">
            <x v="518"/>
          </reference>
          <reference field="3" count="1" selected="0">
            <x v="969"/>
          </reference>
        </references>
      </pivotArea>
    </format>
    <format dxfId="5463">
      <pivotArea dataOnly="0" labelOnly="1" fieldPosition="0">
        <references count="2">
          <reference field="2" count="1">
            <x v="40"/>
          </reference>
          <reference field="3" count="1" selected="0">
            <x v="970"/>
          </reference>
        </references>
      </pivotArea>
    </format>
    <format dxfId="5462">
      <pivotArea dataOnly="0" labelOnly="1" fieldPosition="0">
        <references count="2">
          <reference field="2" count="1">
            <x v="68"/>
          </reference>
          <reference field="3" count="1" selected="0">
            <x v="971"/>
          </reference>
        </references>
      </pivotArea>
    </format>
    <format dxfId="5461">
      <pivotArea dataOnly="0" labelOnly="1" fieldPosition="0">
        <references count="2">
          <reference field="2" count="1">
            <x v="1152"/>
          </reference>
          <reference field="3" count="1" selected="0">
            <x v="972"/>
          </reference>
        </references>
      </pivotArea>
    </format>
    <format dxfId="5460">
      <pivotArea dataOnly="0" labelOnly="1" fieldPosition="0">
        <references count="2">
          <reference field="2" count="1">
            <x v="10"/>
          </reference>
          <reference field="3" count="1" selected="0">
            <x v="973"/>
          </reference>
        </references>
      </pivotArea>
    </format>
    <format dxfId="5459">
      <pivotArea dataOnly="0" labelOnly="1" fieldPosition="0">
        <references count="2">
          <reference field="2" count="1">
            <x v="1057"/>
          </reference>
          <reference field="3" count="1" selected="0">
            <x v="974"/>
          </reference>
        </references>
      </pivotArea>
    </format>
    <format dxfId="5458">
      <pivotArea dataOnly="0" labelOnly="1" fieldPosition="0">
        <references count="2">
          <reference field="2" count="1">
            <x v="1053"/>
          </reference>
          <reference field="3" count="1" selected="0">
            <x v="975"/>
          </reference>
        </references>
      </pivotArea>
    </format>
    <format dxfId="5457">
      <pivotArea dataOnly="0" labelOnly="1" fieldPosition="0">
        <references count="2">
          <reference field="2" count="1">
            <x v="1051"/>
          </reference>
          <reference field="3" count="1" selected="0">
            <x v="976"/>
          </reference>
        </references>
      </pivotArea>
    </format>
    <format dxfId="5456">
      <pivotArea dataOnly="0" labelOnly="1" fieldPosition="0">
        <references count="2">
          <reference field="2" count="1">
            <x v="1054"/>
          </reference>
          <reference field="3" count="1" selected="0">
            <x v="977"/>
          </reference>
        </references>
      </pivotArea>
    </format>
    <format dxfId="5455">
      <pivotArea dataOnly="0" labelOnly="1" fieldPosition="0">
        <references count="2">
          <reference field="2" count="1">
            <x v="1052"/>
          </reference>
          <reference field="3" count="1" selected="0">
            <x v="978"/>
          </reference>
        </references>
      </pivotArea>
    </format>
    <format dxfId="5454">
      <pivotArea dataOnly="0" labelOnly="1" fieldPosition="0">
        <references count="2">
          <reference field="2" count="1">
            <x v="418"/>
          </reference>
          <reference field="3" count="1" selected="0">
            <x v="979"/>
          </reference>
        </references>
      </pivotArea>
    </format>
    <format dxfId="5453">
      <pivotArea dataOnly="0" labelOnly="1" fieldPosition="0">
        <references count="2">
          <reference field="2" count="1">
            <x v="41"/>
          </reference>
          <reference field="3" count="1" selected="0">
            <x v="980"/>
          </reference>
        </references>
      </pivotArea>
    </format>
    <format dxfId="5452">
      <pivotArea dataOnly="0" labelOnly="1" fieldPosition="0">
        <references count="2">
          <reference field="2" count="1">
            <x v="998"/>
          </reference>
          <reference field="3" count="1" selected="0">
            <x v="981"/>
          </reference>
        </references>
      </pivotArea>
    </format>
    <format dxfId="5451">
      <pivotArea dataOnly="0" labelOnly="1" fieldPosition="0">
        <references count="2">
          <reference field="2" count="1">
            <x v="242"/>
          </reference>
          <reference field="3" count="1" selected="0">
            <x v="982"/>
          </reference>
        </references>
      </pivotArea>
    </format>
    <format dxfId="5450">
      <pivotArea dataOnly="0" labelOnly="1" fieldPosition="0">
        <references count="2">
          <reference field="2" count="2">
            <x v="974"/>
            <x v="1230"/>
          </reference>
          <reference field="3" count="1" selected="0">
            <x v="983"/>
          </reference>
        </references>
      </pivotArea>
    </format>
    <format dxfId="5449">
      <pivotArea dataOnly="0" labelOnly="1" fieldPosition="0">
        <references count="2">
          <reference field="2" count="1">
            <x v="311"/>
          </reference>
          <reference field="3" count="1" selected="0">
            <x v="984"/>
          </reference>
        </references>
      </pivotArea>
    </format>
    <format dxfId="5448">
      <pivotArea dataOnly="0" labelOnly="1" fieldPosition="0">
        <references count="2">
          <reference field="2" count="2">
            <x v="625"/>
            <x v="762"/>
          </reference>
          <reference field="3" count="1" selected="0">
            <x v="985"/>
          </reference>
        </references>
      </pivotArea>
    </format>
    <format dxfId="5447">
      <pivotArea dataOnly="0" labelOnly="1" fieldPosition="0">
        <references count="2">
          <reference field="2" count="1">
            <x v="395"/>
          </reference>
          <reference field="3" count="1" selected="0">
            <x v="986"/>
          </reference>
        </references>
      </pivotArea>
    </format>
    <format dxfId="5446">
      <pivotArea dataOnly="0" labelOnly="1" fieldPosition="0">
        <references count="2">
          <reference field="2" count="1">
            <x v="547"/>
          </reference>
          <reference field="3" count="1" selected="0">
            <x v="987"/>
          </reference>
        </references>
      </pivotArea>
    </format>
    <format dxfId="5445">
      <pivotArea dataOnly="0" labelOnly="1" fieldPosition="0">
        <references count="2">
          <reference field="2" count="1">
            <x v="151"/>
          </reference>
          <reference field="3" count="1" selected="0">
            <x v="988"/>
          </reference>
        </references>
      </pivotArea>
    </format>
    <format dxfId="5444">
      <pivotArea dataOnly="0" labelOnly="1" fieldPosition="0">
        <references count="2">
          <reference field="2" count="1">
            <x v="356"/>
          </reference>
          <reference field="3" count="1" selected="0">
            <x v="989"/>
          </reference>
        </references>
      </pivotArea>
    </format>
    <format dxfId="5443">
      <pivotArea dataOnly="0" labelOnly="1" fieldPosition="0">
        <references count="2">
          <reference field="2" count="1">
            <x v="357"/>
          </reference>
          <reference field="3" count="1" selected="0">
            <x v="990"/>
          </reference>
        </references>
      </pivotArea>
    </format>
    <format dxfId="5442">
      <pivotArea dataOnly="0" labelOnly="1" fieldPosition="0">
        <references count="2">
          <reference field="2" count="1">
            <x v="748"/>
          </reference>
          <reference field="3" count="1" selected="0">
            <x v="991"/>
          </reference>
        </references>
      </pivotArea>
    </format>
    <format dxfId="5441">
      <pivotArea dataOnly="0" labelOnly="1" fieldPosition="0">
        <references count="2">
          <reference field="2" count="1">
            <x v="355"/>
          </reference>
          <reference field="3" count="1" selected="0">
            <x v="992"/>
          </reference>
        </references>
      </pivotArea>
    </format>
    <format dxfId="5440">
      <pivotArea dataOnly="0" labelOnly="1" fieldPosition="0">
        <references count="2">
          <reference field="2" count="1">
            <x v="628"/>
          </reference>
          <reference field="3" count="1" selected="0">
            <x v="993"/>
          </reference>
        </references>
      </pivotArea>
    </format>
    <format dxfId="5439">
      <pivotArea dataOnly="0" labelOnly="1" fieldPosition="0">
        <references count="2">
          <reference field="2" count="1">
            <x v="313"/>
          </reference>
          <reference field="3" count="1" selected="0">
            <x v="994"/>
          </reference>
        </references>
      </pivotArea>
    </format>
    <format dxfId="5438">
      <pivotArea dataOnly="0" labelOnly="1" fieldPosition="0">
        <references count="2">
          <reference field="2" count="1">
            <x v="235"/>
          </reference>
          <reference field="3" count="1" selected="0">
            <x v="995"/>
          </reference>
        </references>
      </pivotArea>
    </format>
    <format dxfId="5437">
      <pivotArea dataOnly="0" labelOnly="1" fieldPosition="0">
        <references count="2">
          <reference field="2" count="1">
            <x v="237"/>
          </reference>
          <reference field="3" count="1" selected="0">
            <x v="996"/>
          </reference>
        </references>
      </pivotArea>
    </format>
    <format dxfId="5436">
      <pivotArea dataOnly="0" labelOnly="1" fieldPosition="0">
        <references count="2">
          <reference field="2" count="1">
            <x v="421"/>
          </reference>
          <reference field="3" count="1" selected="0">
            <x v="997"/>
          </reference>
        </references>
      </pivotArea>
    </format>
    <format dxfId="5435">
      <pivotArea dataOnly="0" labelOnly="1" fieldPosition="0">
        <references count="2">
          <reference field="2" count="2">
            <x v="457"/>
            <x v="458"/>
          </reference>
          <reference field="3" count="1" selected="0">
            <x v="998"/>
          </reference>
        </references>
      </pivotArea>
    </format>
    <format dxfId="5434">
      <pivotArea dataOnly="0" labelOnly="1" fieldPosition="0">
        <references count="2">
          <reference field="2" count="1">
            <x v="456"/>
          </reference>
          <reference field="3" count="1" selected="0">
            <x v="999"/>
          </reference>
        </references>
      </pivotArea>
    </format>
    <format dxfId="5433">
      <pivotArea dataOnly="0" labelOnly="1" fieldPosition="0">
        <references count="2">
          <reference field="2" count="1">
            <x v="854"/>
          </reference>
          <reference field="3" count="1" selected="0">
            <x v="1000"/>
          </reference>
        </references>
      </pivotArea>
    </format>
    <format dxfId="5432">
      <pivotArea dataOnly="0" labelOnly="1" fieldPosition="0">
        <references count="2">
          <reference field="2" count="1">
            <x v="881"/>
          </reference>
          <reference field="3" count="1" selected="0">
            <x v="1001"/>
          </reference>
        </references>
      </pivotArea>
    </format>
    <format dxfId="5431">
      <pivotArea dataOnly="0" labelOnly="1" fieldPosition="0">
        <references count="2">
          <reference field="2" count="1">
            <x v="909"/>
          </reference>
          <reference field="3" count="1" selected="0">
            <x v="1002"/>
          </reference>
        </references>
      </pivotArea>
    </format>
    <format dxfId="5430">
      <pivotArea dataOnly="0" labelOnly="1" fieldPosition="0">
        <references count="2">
          <reference field="2" count="1">
            <x v="1198"/>
          </reference>
          <reference field="3" count="1" selected="0">
            <x v="1003"/>
          </reference>
        </references>
      </pivotArea>
    </format>
    <format dxfId="5429">
      <pivotArea dataOnly="0" labelOnly="1" fieldPosition="0">
        <references count="2">
          <reference field="2" count="1">
            <x v="617"/>
          </reference>
          <reference field="3" count="1" selected="0">
            <x v="1004"/>
          </reference>
        </references>
      </pivotArea>
    </format>
    <format dxfId="5428">
      <pivotArea dataOnly="0" labelOnly="1" fieldPosition="0">
        <references count="2">
          <reference field="2" count="1">
            <x v="1259"/>
          </reference>
          <reference field="3" count="1" selected="0">
            <x v="1005"/>
          </reference>
        </references>
      </pivotArea>
    </format>
    <format dxfId="5427">
      <pivotArea dataOnly="0" labelOnly="1" fieldPosition="0">
        <references count="2">
          <reference field="2" count="1">
            <x v="859"/>
          </reference>
          <reference field="3" count="1" selected="0">
            <x v="1006"/>
          </reference>
        </references>
      </pivotArea>
    </format>
    <format dxfId="5426">
      <pivotArea dataOnly="0" labelOnly="1" fieldPosition="0">
        <references count="2">
          <reference field="2" count="1">
            <x v="858"/>
          </reference>
          <reference field="3" count="1" selected="0">
            <x v="1007"/>
          </reference>
        </references>
      </pivotArea>
    </format>
    <format dxfId="5425">
      <pivotArea dataOnly="0" labelOnly="1" fieldPosition="0">
        <references count="2">
          <reference field="2" count="1">
            <x v="1035"/>
          </reference>
          <reference field="3" count="1" selected="0">
            <x v="1008"/>
          </reference>
        </references>
      </pivotArea>
    </format>
    <format dxfId="5424">
      <pivotArea dataOnly="0" labelOnly="1" fieldPosition="0">
        <references count="2">
          <reference field="2" count="1">
            <x v="604"/>
          </reference>
          <reference field="3" count="1" selected="0">
            <x v="1009"/>
          </reference>
        </references>
      </pivotArea>
    </format>
    <format dxfId="5423">
      <pivotArea dataOnly="0" labelOnly="1" fieldPosition="0">
        <references count="2">
          <reference field="2" count="1">
            <x v="636"/>
          </reference>
          <reference field="3" count="1" selected="0">
            <x v="1010"/>
          </reference>
        </references>
      </pivotArea>
    </format>
    <format dxfId="5422">
      <pivotArea dataOnly="0" labelOnly="1" fieldPosition="0">
        <references count="2">
          <reference field="2" count="1">
            <x v="882"/>
          </reference>
          <reference field="3" count="1" selected="0">
            <x v="1011"/>
          </reference>
        </references>
      </pivotArea>
    </format>
    <format dxfId="5421">
      <pivotArea dataOnly="0" labelOnly="1" fieldPosition="0">
        <references count="2">
          <reference field="2" count="1">
            <x v="599"/>
          </reference>
          <reference field="3" count="1" selected="0">
            <x v="1012"/>
          </reference>
        </references>
      </pivotArea>
    </format>
    <format dxfId="5420">
      <pivotArea dataOnly="0" labelOnly="1" fieldPosition="0">
        <references count="2">
          <reference field="2" count="1">
            <x v="594"/>
          </reference>
          <reference field="3" count="1" selected="0">
            <x v="1013"/>
          </reference>
        </references>
      </pivotArea>
    </format>
    <format dxfId="5419">
      <pivotArea dataOnly="0" labelOnly="1" fieldPosition="0">
        <references count="2">
          <reference field="2" count="1">
            <x v="717"/>
          </reference>
          <reference field="3" count="1" selected="0">
            <x v="1014"/>
          </reference>
        </references>
      </pivotArea>
    </format>
    <format dxfId="5418">
      <pivotArea dataOnly="0" labelOnly="1" fieldPosition="0">
        <references count="2">
          <reference field="2" count="1">
            <x v="1206"/>
          </reference>
          <reference field="3" count="1" selected="0">
            <x v="1015"/>
          </reference>
        </references>
      </pivotArea>
    </format>
    <format dxfId="5417">
      <pivotArea dataOnly="0" labelOnly="1" fieldPosition="0">
        <references count="2">
          <reference field="2" count="1">
            <x v="76"/>
          </reference>
          <reference field="3" count="1" selected="0">
            <x v="1016"/>
          </reference>
        </references>
      </pivotArea>
    </format>
    <format dxfId="5416">
      <pivotArea dataOnly="0" labelOnly="1" fieldPosition="0">
        <references count="2">
          <reference field="2" count="1">
            <x v="706"/>
          </reference>
          <reference field="3" count="1" selected="0">
            <x v="1017"/>
          </reference>
        </references>
      </pivotArea>
    </format>
    <format dxfId="5415">
      <pivotArea dataOnly="0" labelOnly="1" fieldPosition="0">
        <references count="2">
          <reference field="2" count="1">
            <x v="630"/>
          </reference>
          <reference field="3" count="1" selected="0">
            <x v="1018"/>
          </reference>
        </references>
      </pivotArea>
    </format>
    <format dxfId="5414">
      <pivotArea dataOnly="0" labelOnly="1" fieldPosition="0">
        <references count="2">
          <reference field="2" count="1">
            <x v="1234"/>
          </reference>
          <reference field="3" count="1" selected="0">
            <x v="1019"/>
          </reference>
        </references>
      </pivotArea>
    </format>
    <format dxfId="5413">
      <pivotArea dataOnly="0" labelOnly="1" fieldPosition="0">
        <references count="2">
          <reference field="2" count="1">
            <x v="257"/>
          </reference>
          <reference field="3" count="1" selected="0">
            <x v="1020"/>
          </reference>
        </references>
      </pivotArea>
    </format>
    <format dxfId="5412">
      <pivotArea dataOnly="0" labelOnly="1" fieldPosition="0">
        <references count="2">
          <reference field="2" count="1">
            <x v="1103"/>
          </reference>
          <reference field="3" count="1" selected="0">
            <x v="1021"/>
          </reference>
        </references>
      </pivotArea>
    </format>
    <format dxfId="5411">
      <pivotArea dataOnly="0" labelOnly="1" fieldPosition="0">
        <references count="2">
          <reference field="2" count="1">
            <x v="1102"/>
          </reference>
          <reference field="3" count="1" selected="0">
            <x v="1022"/>
          </reference>
        </references>
      </pivotArea>
    </format>
    <format dxfId="5410">
      <pivotArea dataOnly="0" labelOnly="1" fieldPosition="0">
        <references count="2">
          <reference field="2" count="1">
            <x v="684"/>
          </reference>
          <reference field="3" count="1" selected="0">
            <x v="1023"/>
          </reference>
        </references>
      </pivotArea>
    </format>
    <format dxfId="5409">
      <pivotArea dataOnly="0" labelOnly="1" fieldPosition="0">
        <references count="2">
          <reference field="2" count="1">
            <x v="609"/>
          </reference>
          <reference field="3" count="1" selected="0">
            <x v="1024"/>
          </reference>
        </references>
      </pivotArea>
    </format>
    <format dxfId="5408">
      <pivotArea dataOnly="0" labelOnly="1" fieldPosition="0">
        <references count="2">
          <reference field="2" count="1">
            <x v="183"/>
          </reference>
          <reference field="3" count="1" selected="0">
            <x v="1025"/>
          </reference>
        </references>
      </pivotArea>
    </format>
    <format dxfId="5407">
      <pivotArea dataOnly="0" labelOnly="1" fieldPosition="0">
        <references count="2">
          <reference field="2" count="1">
            <x v="1223"/>
          </reference>
          <reference field="3" count="1" selected="0">
            <x v="1026"/>
          </reference>
        </references>
      </pivotArea>
    </format>
    <format dxfId="5406">
      <pivotArea dataOnly="0" labelOnly="1" fieldPosition="0">
        <references count="2">
          <reference field="2" count="1">
            <x v="704"/>
          </reference>
          <reference field="3" count="1" selected="0">
            <x v="1027"/>
          </reference>
        </references>
      </pivotArea>
    </format>
    <format dxfId="5405">
      <pivotArea dataOnly="0" labelOnly="1" fieldPosition="0">
        <references count="2">
          <reference field="2" count="1">
            <x v="643"/>
          </reference>
          <reference field="3" count="1" selected="0">
            <x v="1028"/>
          </reference>
        </references>
      </pivotArea>
    </format>
    <format dxfId="5404">
      <pivotArea dataOnly="0" labelOnly="1" fieldPosition="0">
        <references count="2">
          <reference field="2" count="1">
            <x v="1190"/>
          </reference>
          <reference field="3" count="1" selected="0">
            <x v="1029"/>
          </reference>
        </references>
      </pivotArea>
    </format>
    <format dxfId="5403">
      <pivotArea dataOnly="0" labelOnly="1" fieldPosition="0">
        <references count="2">
          <reference field="2" count="1">
            <x v="1162"/>
          </reference>
          <reference field="3" count="1" selected="0">
            <x v="1030"/>
          </reference>
        </references>
      </pivotArea>
    </format>
    <format dxfId="5402">
      <pivotArea dataOnly="0" labelOnly="1" fieldPosition="0">
        <references count="2">
          <reference field="2" count="1">
            <x v="683"/>
          </reference>
          <reference field="3" count="1" selected="0">
            <x v="1031"/>
          </reference>
        </references>
      </pivotArea>
    </format>
    <format dxfId="5401">
      <pivotArea dataOnly="0" labelOnly="1" fieldPosition="0">
        <references count="2">
          <reference field="2" count="1">
            <x v="342"/>
          </reference>
          <reference field="3" count="1" selected="0">
            <x v="1032"/>
          </reference>
        </references>
      </pivotArea>
    </format>
    <format dxfId="5400">
      <pivotArea dataOnly="0" labelOnly="1" fieldPosition="0">
        <references count="2">
          <reference field="2" count="1">
            <x v="1115"/>
          </reference>
          <reference field="3" count="1" selected="0">
            <x v="1033"/>
          </reference>
        </references>
      </pivotArea>
    </format>
    <format dxfId="5399">
      <pivotArea dataOnly="0" labelOnly="1" fieldPosition="0">
        <references count="2">
          <reference field="2" count="1">
            <x v="26"/>
          </reference>
          <reference field="3" count="1" selected="0">
            <x v="1034"/>
          </reference>
        </references>
      </pivotArea>
    </format>
    <format dxfId="5398">
      <pivotArea dataOnly="0" labelOnly="1" fieldPosition="0">
        <references count="2">
          <reference field="2" count="1">
            <x v="49"/>
          </reference>
          <reference field="3" count="1" selected="0">
            <x v="1035"/>
          </reference>
        </references>
      </pivotArea>
    </format>
    <format dxfId="5397">
      <pivotArea dataOnly="0" labelOnly="1" fieldPosition="0">
        <references count="2">
          <reference field="2" count="1">
            <x v="54"/>
          </reference>
          <reference field="3" count="1" selected="0">
            <x v="1036"/>
          </reference>
        </references>
      </pivotArea>
    </format>
    <format dxfId="5396">
      <pivotArea dataOnly="0" labelOnly="1" fieldPosition="0">
        <references count="2">
          <reference field="2" count="1">
            <x v="711"/>
          </reference>
          <reference field="3" count="1" selected="0">
            <x v="1037"/>
          </reference>
        </references>
      </pivotArea>
    </format>
    <format dxfId="5395">
      <pivotArea dataOnly="0" labelOnly="1" fieldPosition="0">
        <references count="2">
          <reference field="2" count="1">
            <x v="893"/>
          </reference>
          <reference field="3" count="1" selected="0">
            <x v="1038"/>
          </reference>
        </references>
      </pivotArea>
    </format>
    <format dxfId="5394">
      <pivotArea dataOnly="0" labelOnly="1" fieldPosition="0">
        <references count="2">
          <reference field="2" count="1">
            <x v="824"/>
          </reference>
          <reference field="3" count="1" selected="0">
            <x v="1039"/>
          </reference>
        </references>
      </pivotArea>
    </format>
    <format dxfId="5393">
      <pivotArea dataOnly="0" labelOnly="1" fieldPosition="0">
        <references count="2">
          <reference field="2" count="1">
            <x v="1000"/>
          </reference>
          <reference field="3" count="1" selected="0">
            <x v="1040"/>
          </reference>
        </references>
      </pivotArea>
    </format>
    <format dxfId="5392">
      <pivotArea dataOnly="0" labelOnly="1" fieldPosition="0">
        <references count="2">
          <reference field="2" count="1">
            <x v="105"/>
          </reference>
          <reference field="3" count="1" selected="0">
            <x v="1041"/>
          </reference>
        </references>
      </pivotArea>
    </format>
    <format dxfId="5391">
      <pivotArea dataOnly="0" labelOnly="1" fieldPosition="0">
        <references count="2">
          <reference field="2" count="1">
            <x v="939"/>
          </reference>
          <reference field="3" count="1" selected="0">
            <x v="1042"/>
          </reference>
        </references>
      </pivotArea>
    </format>
    <format dxfId="5390">
      <pivotArea dataOnly="0" labelOnly="1" fieldPosition="0">
        <references count="2">
          <reference field="2" count="1">
            <x v="600"/>
          </reference>
          <reference field="3" count="1" selected="0">
            <x v="1043"/>
          </reference>
        </references>
      </pivotArea>
    </format>
    <format dxfId="5389">
      <pivotArea dataOnly="0" labelOnly="1" fieldPosition="0">
        <references count="2">
          <reference field="2" count="1">
            <x v="190"/>
          </reference>
          <reference field="3" count="1" selected="0">
            <x v="1044"/>
          </reference>
        </references>
      </pivotArea>
    </format>
    <format dxfId="5388">
      <pivotArea dataOnly="0" labelOnly="1" fieldPosition="0">
        <references count="2">
          <reference field="2" count="1">
            <x v="896"/>
          </reference>
          <reference field="3" count="1" selected="0">
            <x v="1045"/>
          </reference>
        </references>
      </pivotArea>
    </format>
    <format dxfId="5387">
      <pivotArea dataOnly="0" labelOnly="1" fieldPosition="0">
        <references count="2">
          <reference field="2" count="1">
            <x v="1243"/>
          </reference>
          <reference field="3" count="1" selected="0">
            <x v="1046"/>
          </reference>
        </references>
      </pivotArea>
    </format>
    <format dxfId="5386">
      <pivotArea dataOnly="0" labelOnly="1" fieldPosition="0">
        <references count="2">
          <reference field="2" count="1">
            <x v="910"/>
          </reference>
          <reference field="3" count="1" selected="0">
            <x v="1047"/>
          </reference>
        </references>
      </pivotArea>
    </format>
    <format dxfId="5385">
      <pivotArea dataOnly="0" labelOnly="1" fieldPosition="0">
        <references count="2">
          <reference field="2" count="1">
            <x v="514"/>
          </reference>
          <reference field="3" count="1" selected="0">
            <x v="1048"/>
          </reference>
        </references>
      </pivotArea>
    </format>
    <format dxfId="5384">
      <pivotArea dataOnly="0" labelOnly="1" fieldPosition="0">
        <references count="2">
          <reference field="2" count="1">
            <x v="542"/>
          </reference>
          <reference field="3" count="1" selected="0">
            <x v="1049"/>
          </reference>
        </references>
      </pivotArea>
    </format>
    <format dxfId="5383">
      <pivotArea dataOnly="0" labelOnly="1" fieldPosition="0">
        <references count="2">
          <reference field="2" count="1">
            <x v="1199"/>
          </reference>
          <reference field="3" count="1" selected="0">
            <x v="1050"/>
          </reference>
        </references>
      </pivotArea>
    </format>
    <format dxfId="5382">
      <pivotArea dataOnly="0" labelOnly="1" fieldPosition="0">
        <references count="2">
          <reference field="2" count="1">
            <x v="700"/>
          </reference>
          <reference field="3" count="1" selected="0">
            <x v="1051"/>
          </reference>
        </references>
      </pivotArea>
    </format>
    <format dxfId="5381">
      <pivotArea dataOnly="0" labelOnly="1" fieldPosition="0">
        <references count="2">
          <reference field="2" count="1">
            <x v="857"/>
          </reference>
          <reference field="3" count="1" selected="0">
            <x v="1052"/>
          </reference>
        </references>
      </pivotArea>
    </format>
    <format dxfId="5380">
      <pivotArea dataOnly="0" labelOnly="1" fieldPosition="0">
        <references count="2">
          <reference field="2" count="1">
            <x v="1093"/>
          </reference>
          <reference field="3" count="1" selected="0">
            <x v="1053"/>
          </reference>
        </references>
      </pivotArea>
    </format>
    <format dxfId="5379">
      <pivotArea dataOnly="0" labelOnly="1" fieldPosition="0">
        <references count="2">
          <reference field="2" count="1">
            <x v="1095"/>
          </reference>
          <reference field="3" count="1" selected="0">
            <x v="1054"/>
          </reference>
        </references>
      </pivotArea>
    </format>
    <format dxfId="5378">
      <pivotArea dataOnly="0" labelOnly="1" fieldPosition="0">
        <references count="2">
          <reference field="2" count="1">
            <x v="879"/>
          </reference>
          <reference field="3" count="1" selected="0">
            <x v="1055"/>
          </reference>
        </references>
      </pivotArea>
    </format>
    <format dxfId="5377">
      <pivotArea dataOnly="0" labelOnly="1" fieldPosition="0">
        <references count="2">
          <reference field="2" count="1">
            <x v="915"/>
          </reference>
          <reference field="3" count="1" selected="0">
            <x v="1056"/>
          </reference>
        </references>
      </pivotArea>
    </format>
    <format dxfId="5376">
      <pivotArea dataOnly="0" labelOnly="1" fieldPosition="0">
        <references count="2">
          <reference field="2" count="1">
            <x v="1123"/>
          </reference>
          <reference field="3" count="1" selected="0">
            <x v="1057"/>
          </reference>
        </references>
      </pivotArea>
    </format>
    <format dxfId="5375">
      <pivotArea dataOnly="0" labelOnly="1" fieldPosition="0">
        <references count="2">
          <reference field="2" count="1">
            <x v="534"/>
          </reference>
          <reference field="3" count="1" selected="0">
            <x v="1058"/>
          </reference>
        </references>
      </pivotArea>
    </format>
    <format dxfId="5374">
      <pivotArea dataOnly="0" labelOnly="1" fieldPosition="0">
        <references count="2">
          <reference field="2" count="1">
            <x v="871"/>
          </reference>
          <reference field="3" count="1" selected="0">
            <x v="1059"/>
          </reference>
        </references>
      </pivotArea>
    </format>
    <format dxfId="5373">
      <pivotArea dataOnly="0" labelOnly="1" fieldPosition="0">
        <references count="2">
          <reference field="2" count="1">
            <x v="911"/>
          </reference>
          <reference field="3" count="1" selected="0">
            <x v="1060"/>
          </reference>
        </references>
      </pivotArea>
    </format>
    <format dxfId="5372">
      <pivotArea dataOnly="0" labelOnly="1" fieldPosition="0">
        <references count="2">
          <reference field="2" count="1">
            <x v="72"/>
          </reference>
          <reference field="3" count="1" selected="0">
            <x v="1061"/>
          </reference>
        </references>
      </pivotArea>
    </format>
    <format dxfId="5371">
      <pivotArea dataOnly="0" labelOnly="1" fieldPosition="0">
        <references count="2">
          <reference field="2" count="1">
            <x v="701"/>
          </reference>
          <reference field="3" count="1" selected="0">
            <x v="1062"/>
          </reference>
        </references>
      </pivotArea>
    </format>
    <format dxfId="5370">
      <pivotArea dataOnly="0" labelOnly="1" fieldPosition="0">
        <references count="2">
          <reference field="2" count="1">
            <x v="198"/>
          </reference>
          <reference field="3" count="1" selected="0">
            <x v="1063"/>
          </reference>
        </references>
      </pivotArea>
    </format>
    <format dxfId="5369">
      <pivotArea dataOnly="0" labelOnly="1" fieldPosition="0">
        <references count="2">
          <reference field="2" count="1">
            <x v="467"/>
          </reference>
          <reference field="3" count="1" selected="0">
            <x v="1064"/>
          </reference>
        </references>
      </pivotArea>
    </format>
    <format dxfId="5368">
      <pivotArea dataOnly="0" labelOnly="1" fieldPosition="0">
        <references count="2">
          <reference field="2" count="1">
            <x v="543"/>
          </reference>
          <reference field="3" count="1" selected="0">
            <x v="1065"/>
          </reference>
        </references>
      </pivotArea>
    </format>
    <format dxfId="5367">
      <pivotArea dataOnly="0" labelOnly="1" fieldPosition="0">
        <references count="2">
          <reference field="2" count="1">
            <x v="314"/>
          </reference>
          <reference field="3" count="1" selected="0">
            <x v="1066"/>
          </reference>
        </references>
      </pivotArea>
    </format>
    <format dxfId="5366">
      <pivotArea dataOnly="0" labelOnly="1" fieldPosition="0">
        <references count="2">
          <reference field="2" count="1">
            <x v="895"/>
          </reference>
          <reference field="3" count="1" selected="0">
            <x v="1067"/>
          </reference>
        </references>
      </pivotArea>
    </format>
    <format dxfId="5365">
      <pivotArea dataOnly="0" labelOnly="1" fieldPosition="0">
        <references count="2">
          <reference field="2" count="1">
            <x v="298"/>
          </reference>
          <reference field="3" count="1" selected="0">
            <x v="1068"/>
          </reference>
        </references>
      </pivotArea>
    </format>
    <format dxfId="5364">
      <pivotArea dataOnly="0" labelOnly="1" fieldPosition="0">
        <references count="2">
          <reference field="2" count="1">
            <x v="56"/>
          </reference>
          <reference field="3" count="1" selected="0">
            <x v="1069"/>
          </reference>
        </references>
      </pivotArea>
    </format>
    <format dxfId="5363">
      <pivotArea dataOnly="0" labelOnly="1" fieldPosition="0">
        <references count="2">
          <reference field="2" count="1">
            <x v="28"/>
          </reference>
          <reference field="3" count="1" selected="0">
            <x v="1070"/>
          </reference>
        </references>
      </pivotArea>
    </format>
    <format dxfId="5362">
      <pivotArea dataOnly="0" labelOnly="1" fieldPosition="0">
        <references count="2">
          <reference field="2" count="1">
            <x v="67"/>
          </reference>
          <reference field="3" count="1" selected="0">
            <x v="1071"/>
          </reference>
        </references>
      </pivotArea>
    </format>
    <format dxfId="5361">
      <pivotArea dataOnly="0" labelOnly="1" fieldPosition="0">
        <references count="2">
          <reference field="2" count="1">
            <x v="702"/>
          </reference>
          <reference field="3" count="1" selected="0">
            <x v="1072"/>
          </reference>
        </references>
      </pivotArea>
    </format>
    <format dxfId="5360">
      <pivotArea dataOnly="0" labelOnly="1" fieldPosition="0">
        <references count="2">
          <reference field="2" count="1">
            <x v="63"/>
          </reference>
          <reference field="3" count="1" selected="0">
            <x v="1073"/>
          </reference>
        </references>
      </pivotArea>
    </format>
    <format dxfId="5359">
      <pivotArea dataOnly="0" labelOnly="1" fieldPosition="0">
        <references count="2">
          <reference field="2" count="1">
            <x v="156"/>
          </reference>
          <reference field="3" count="1" selected="0">
            <x v="1074"/>
          </reference>
        </references>
      </pivotArea>
    </format>
    <format dxfId="5358">
      <pivotArea dataOnly="0" labelOnly="1" fieldPosition="0">
        <references count="2">
          <reference field="2" count="1">
            <x v="249"/>
          </reference>
          <reference field="3" count="1" selected="0">
            <x v="1075"/>
          </reference>
        </references>
      </pivotArea>
    </format>
    <format dxfId="5357">
      <pivotArea dataOnly="0" labelOnly="1" fieldPosition="0">
        <references count="2">
          <reference field="2" count="1">
            <x v="591"/>
          </reference>
          <reference field="3" count="1" selected="0">
            <x v="1076"/>
          </reference>
        </references>
      </pivotArea>
    </format>
    <format dxfId="5356">
      <pivotArea dataOnly="0" labelOnly="1" fieldPosition="0">
        <references count="2">
          <reference field="2" count="1">
            <x v="1236"/>
          </reference>
          <reference field="3" count="1" selected="0">
            <x v="1077"/>
          </reference>
        </references>
      </pivotArea>
    </format>
    <format dxfId="5355">
      <pivotArea dataOnly="0" labelOnly="1" fieldPosition="0">
        <references count="2">
          <reference field="2" count="1">
            <x v="491"/>
          </reference>
          <reference field="3" count="1" selected="0">
            <x v="1078"/>
          </reference>
        </references>
      </pivotArea>
    </format>
    <format dxfId="5354">
      <pivotArea dataOnly="0" labelOnly="1" fieldPosition="0">
        <references count="2">
          <reference field="2" count="1">
            <x v="800"/>
          </reference>
          <reference field="3" count="1" selected="0">
            <x v="1079"/>
          </reference>
        </references>
      </pivotArea>
    </format>
    <format dxfId="5353">
      <pivotArea dataOnly="0" labelOnly="1" fieldPosition="0">
        <references count="2">
          <reference field="2" count="1">
            <x v="718"/>
          </reference>
          <reference field="3" count="1" selected="0">
            <x v="1080"/>
          </reference>
        </references>
      </pivotArea>
    </format>
    <format dxfId="5352">
      <pivotArea dataOnly="0" labelOnly="1" fieldPosition="0">
        <references count="2">
          <reference field="2" count="1">
            <x v="698"/>
          </reference>
          <reference field="3" count="1" selected="0">
            <x v="1081"/>
          </reference>
        </references>
      </pivotArea>
    </format>
    <format dxfId="5351">
      <pivotArea dataOnly="0" labelOnly="1" fieldPosition="0">
        <references count="2">
          <reference field="2" count="1">
            <x v="1041"/>
          </reference>
          <reference field="3" count="1" selected="0">
            <x v="1082"/>
          </reference>
        </references>
      </pivotArea>
    </format>
    <format dxfId="5350">
      <pivotArea dataOnly="0" labelOnly="1" fieldPosition="0">
        <references count="2">
          <reference field="2" count="1">
            <x v="665"/>
          </reference>
          <reference field="3" count="1" selected="0">
            <x v="1083"/>
          </reference>
        </references>
      </pivotArea>
    </format>
    <format dxfId="5349">
      <pivotArea dataOnly="0" labelOnly="1" fieldPosition="0">
        <references count="2">
          <reference field="2" count="1">
            <x v="1212"/>
          </reference>
          <reference field="3" count="1" selected="0">
            <x v="1084"/>
          </reference>
        </references>
      </pivotArea>
    </format>
    <format dxfId="5348">
      <pivotArea dataOnly="0" labelOnly="1" fieldPosition="0">
        <references count="2">
          <reference field="2" count="1">
            <x v="517"/>
          </reference>
          <reference field="3" count="1" selected="0">
            <x v="1085"/>
          </reference>
        </references>
      </pivotArea>
    </format>
    <format dxfId="5347">
      <pivotArea dataOnly="0" labelOnly="1" fieldPosition="0">
        <references count="2">
          <reference field="2" count="1">
            <x v="520"/>
          </reference>
          <reference field="3" count="1" selected="0">
            <x v="1086"/>
          </reference>
        </references>
      </pivotArea>
    </format>
    <format dxfId="5346">
      <pivotArea dataOnly="0" labelOnly="1" fieldPosition="0">
        <references count="2">
          <reference field="2" count="2">
            <x v="436"/>
            <x v="439"/>
          </reference>
          <reference field="3" count="1" selected="0">
            <x v="1087"/>
          </reference>
        </references>
      </pivotArea>
    </format>
    <format dxfId="5345">
      <pivotArea dataOnly="0" labelOnly="1" fieldPosition="0">
        <references count="2">
          <reference field="2" count="1">
            <x v="227"/>
          </reference>
          <reference field="3" count="1" selected="0">
            <x v="1088"/>
          </reference>
        </references>
      </pivotArea>
    </format>
    <format dxfId="5344">
      <pivotArea dataOnly="0" labelOnly="1" fieldPosition="0">
        <references count="2">
          <reference field="2" count="1">
            <x v="792"/>
          </reference>
          <reference field="3" count="1" selected="0">
            <x v="1089"/>
          </reference>
        </references>
      </pivotArea>
    </format>
    <format dxfId="5343">
      <pivotArea dataOnly="0" labelOnly="1" fieldPosition="0">
        <references count="2">
          <reference field="2" count="1">
            <x v="437"/>
          </reference>
          <reference field="3" count="1" selected="0">
            <x v="1090"/>
          </reference>
        </references>
      </pivotArea>
    </format>
    <format dxfId="5342">
      <pivotArea dataOnly="0" labelOnly="1" fieldPosition="0">
        <references count="2">
          <reference field="2" count="1">
            <x v="560"/>
          </reference>
          <reference field="3" count="1" selected="0">
            <x v="1091"/>
          </reference>
        </references>
      </pivotArea>
    </format>
    <format dxfId="5341">
      <pivotArea dataOnly="0" labelOnly="1" fieldPosition="0">
        <references count="2">
          <reference field="2" count="1">
            <x v="24"/>
          </reference>
          <reference field="3" count="1" selected="0">
            <x v="1092"/>
          </reference>
        </references>
      </pivotArea>
    </format>
    <format dxfId="5340">
      <pivotArea dataOnly="0" labelOnly="1" fieldPosition="0">
        <references count="2">
          <reference field="2" count="1">
            <x v="899"/>
          </reference>
          <reference field="3" count="1" selected="0">
            <x v="1093"/>
          </reference>
        </references>
      </pivotArea>
    </format>
    <format dxfId="5339">
      <pivotArea dataOnly="0" labelOnly="1" fieldPosition="0">
        <references count="2">
          <reference field="2" count="1">
            <x v="766"/>
          </reference>
          <reference field="3" count="1" selected="0">
            <x v="1094"/>
          </reference>
        </references>
      </pivotArea>
    </format>
    <format dxfId="5338">
      <pivotArea dataOnly="0" labelOnly="1" fieldPosition="0">
        <references count="2">
          <reference field="2" count="1">
            <x v="225"/>
          </reference>
          <reference field="3" count="1" selected="0">
            <x v="1095"/>
          </reference>
        </references>
      </pivotArea>
    </format>
    <format dxfId="5337">
      <pivotArea dataOnly="0" labelOnly="1" fieldPosition="0">
        <references count="2">
          <reference field="2" count="1">
            <x v="1197"/>
          </reference>
          <reference field="3" count="1" selected="0">
            <x v="1096"/>
          </reference>
        </references>
      </pivotArea>
    </format>
    <format dxfId="5336">
      <pivotArea dataOnly="0" labelOnly="1" fieldPosition="0">
        <references count="2">
          <reference field="2" count="1">
            <x v="771"/>
          </reference>
          <reference field="3" count="1" selected="0">
            <x v="1097"/>
          </reference>
        </references>
      </pivotArea>
    </format>
    <format dxfId="5335">
      <pivotArea dataOnly="0" labelOnly="1" fieldPosition="0">
        <references count="2">
          <reference field="2" count="1">
            <x v="550"/>
          </reference>
          <reference field="3" count="1" selected="0">
            <x v="1098"/>
          </reference>
        </references>
      </pivotArea>
    </format>
    <format dxfId="5334">
      <pivotArea dataOnly="0" labelOnly="1" fieldPosition="0">
        <references count="2">
          <reference field="2" count="1">
            <x v="548"/>
          </reference>
          <reference field="3" count="1" selected="0">
            <x v="1099"/>
          </reference>
        </references>
      </pivotArea>
    </format>
    <format dxfId="5333">
      <pivotArea dataOnly="0" labelOnly="1" fieldPosition="0">
        <references count="2">
          <reference field="2" count="2">
            <x v="196"/>
            <x v="197"/>
          </reference>
          <reference field="3" count="1" selected="0">
            <x v="1100"/>
          </reference>
        </references>
      </pivotArea>
    </format>
    <format dxfId="5332">
      <pivotArea dataOnly="0" labelOnly="1" fieldPosition="0">
        <references count="2">
          <reference field="2" count="1">
            <x v="846"/>
          </reference>
          <reference field="3" count="1" selected="0">
            <x v="1101"/>
          </reference>
        </references>
      </pivotArea>
    </format>
    <format dxfId="5331">
      <pivotArea dataOnly="0" labelOnly="1" fieldPosition="0">
        <references count="2">
          <reference field="2" count="1">
            <x v="723"/>
          </reference>
          <reference field="3" count="1" selected="0">
            <x v="1102"/>
          </reference>
        </references>
      </pivotArea>
    </format>
    <format dxfId="5330">
      <pivotArea dataOnly="0" labelOnly="1" fieldPosition="0">
        <references count="2">
          <reference field="2" count="1">
            <x v="962"/>
          </reference>
          <reference field="3" count="1" selected="0">
            <x v="1103"/>
          </reference>
        </references>
      </pivotArea>
    </format>
    <format dxfId="5329">
      <pivotArea dataOnly="0" labelOnly="1" fieldPosition="0">
        <references count="2">
          <reference field="2" count="1">
            <x v="968"/>
          </reference>
          <reference field="3" count="1" selected="0">
            <x v="1104"/>
          </reference>
        </references>
      </pivotArea>
    </format>
    <format dxfId="5328">
      <pivotArea dataOnly="0" labelOnly="1" fieldPosition="0">
        <references count="2">
          <reference field="2" count="1">
            <x v="315"/>
          </reference>
          <reference field="3" count="1" selected="0">
            <x v="1105"/>
          </reference>
        </references>
      </pivotArea>
    </format>
    <format dxfId="5327">
      <pivotArea dataOnly="0" labelOnly="1" fieldPosition="0">
        <references count="2">
          <reference field="2" count="1">
            <x v="1196"/>
          </reference>
          <reference field="3" count="1" selected="0">
            <x v="1106"/>
          </reference>
        </references>
      </pivotArea>
    </format>
    <format dxfId="5326">
      <pivotArea dataOnly="0" labelOnly="1" fieldPosition="0">
        <references count="2">
          <reference field="2" count="1">
            <x v="770"/>
          </reference>
          <reference field="3" count="1" selected="0">
            <x v="1107"/>
          </reference>
        </references>
      </pivotArea>
    </format>
    <format dxfId="5325">
      <pivotArea dataOnly="0" labelOnly="1" fieldPosition="0">
        <references count="2">
          <reference field="2" count="1">
            <x v="549"/>
          </reference>
          <reference field="3" count="1" selected="0">
            <x v="1108"/>
          </reference>
        </references>
      </pivotArea>
    </format>
    <format dxfId="5324">
      <pivotArea dataOnly="0" labelOnly="1" fieldPosition="0">
        <references count="2">
          <reference field="2" count="1">
            <x v="1195"/>
          </reference>
          <reference field="3" count="1" selected="0">
            <x v="1109"/>
          </reference>
        </references>
      </pivotArea>
    </format>
    <format dxfId="5323">
      <pivotArea dataOnly="0" labelOnly="1" fieldPosition="0">
        <references count="2">
          <reference field="2" count="1">
            <x v="769"/>
          </reference>
          <reference field="3" count="1" selected="0">
            <x v="1110"/>
          </reference>
        </references>
      </pivotArea>
    </format>
    <format dxfId="5322">
      <pivotArea dataOnly="0" labelOnly="1" fieldPosition="0">
        <references count="2">
          <reference field="2" count="1">
            <x v="335"/>
          </reference>
          <reference field="3" count="1" selected="0">
            <x v="1111"/>
          </reference>
        </references>
      </pivotArea>
    </format>
    <format dxfId="5321">
      <pivotArea dataOnly="0" labelOnly="1" fieldPosition="0">
        <references count="2">
          <reference field="2" count="1">
            <x v="334"/>
          </reference>
          <reference field="3" count="1" selected="0">
            <x v="1112"/>
          </reference>
        </references>
      </pivotArea>
    </format>
    <format dxfId="5320">
      <pivotArea dataOnly="0" labelOnly="1" fieldPosition="0">
        <references count="2">
          <reference field="2" count="1">
            <x v="642"/>
          </reference>
          <reference field="3" count="1" selected="0">
            <x v="1113"/>
          </reference>
        </references>
      </pivotArea>
    </format>
    <format dxfId="5319">
      <pivotArea dataOnly="0" labelOnly="1" fieldPosition="0">
        <references count="2">
          <reference field="2" count="1">
            <x v="1089"/>
          </reference>
          <reference field="3" count="1" selected="0">
            <x v="1114"/>
          </reference>
        </references>
      </pivotArea>
    </format>
    <format dxfId="5318">
      <pivotArea dataOnly="0" labelOnly="1" fieldPosition="0">
        <references count="2">
          <reference field="2" count="1">
            <x v="931"/>
          </reference>
          <reference field="3" count="1" selected="0">
            <x v="1115"/>
          </reference>
        </references>
      </pivotArea>
    </format>
    <format dxfId="5317">
      <pivotArea dataOnly="0" labelOnly="1" fieldPosition="0">
        <references count="2">
          <reference field="2" count="1">
            <x v="1239"/>
          </reference>
          <reference field="3" count="1" selected="0">
            <x v="1116"/>
          </reference>
        </references>
      </pivotArea>
    </format>
    <format dxfId="5316">
      <pivotArea dataOnly="0" labelOnly="1" fieldPosition="0">
        <references count="2">
          <reference field="2" count="1">
            <x v="1261"/>
          </reference>
          <reference field="3" count="1" selected="0">
            <x v="1117"/>
          </reference>
        </references>
      </pivotArea>
    </format>
    <format dxfId="5315">
      <pivotArea dataOnly="0" labelOnly="1" fieldPosition="0">
        <references count="2">
          <reference field="2" count="1">
            <x v="191"/>
          </reference>
          <reference field="3" count="1" selected="0">
            <x v="1118"/>
          </reference>
        </references>
      </pivotArea>
    </format>
    <format dxfId="5314">
      <pivotArea dataOnly="0" labelOnly="1" fieldPosition="0">
        <references count="2">
          <reference field="2" count="1">
            <x v="133"/>
          </reference>
          <reference field="3" count="1" selected="0">
            <x v="1119"/>
          </reference>
        </references>
      </pivotArea>
    </format>
    <format dxfId="5313">
      <pivotArea dataOnly="0" labelOnly="1" fieldPosition="0">
        <references count="2">
          <reference field="2" count="1">
            <x v="940"/>
          </reference>
          <reference field="3" count="1" selected="0">
            <x v="1120"/>
          </reference>
        </references>
      </pivotArea>
    </format>
    <format dxfId="5312">
      <pivotArea dataOnly="0" labelOnly="1" fieldPosition="0">
        <references count="2">
          <reference field="2" count="1">
            <x v="941"/>
          </reference>
          <reference field="3" count="1" selected="0">
            <x v="1121"/>
          </reference>
        </references>
      </pivotArea>
    </format>
    <format dxfId="5311">
      <pivotArea dataOnly="0" labelOnly="1" fieldPosition="0">
        <references count="2">
          <reference field="2" count="1">
            <x v="1044"/>
          </reference>
          <reference field="3" count="1" selected="0">
            <x v="1122"/>
          </reference>
        </references>
      </pivotArea>
    </format>
    <format dxfId="5310">
      <pivotArea dataOnly="0" labelOnly="1" fieldPosition="0">
        <references count="2">
          <reference field="2" count="1">
            <x v="526"/>
          </reference>
          <reference field="3" count="1" selected="0">
            <x v="1123"/>
          </reference>
        </references>
      </pivotArea>
    </format>
    <format dxfId="5309">
      <pivotArea dataOnly="0" labelOnly="1" fieldPosition="0">
        <references count="2">
          <reference field="2" count="1">
            <x v="529"/>
          </reference>
          <reference field="3" count="1" selected="0">
            <x v="1124"/>
          </reference>
        </references>
      </pivotArea>
    </format>
    <format dxfId="5308">
      <pivotArea dataOnly="0" labelOnly="1" fieldPosition="0">
        <references count="2">
          <reference field="2" count="1">
            <x v="810"/>
          </reference>
          <reference field="3" count="1" selected="0">
            <x v="1125"/>
          </reference>
        </references>
      </pivotArea>
    </format>
    <format dxfId="5307">
      <pivotArea dataOnly="0" labelOnly="1" fieldPosition="0">
        <references count="2">
          <reference field="2" count="1">
            <x v="106"/>
          </reference>
          <reference field="3" count="1" selected="0">
            <x v="1126"/>
          </reference>
        </references>
      </pivotArea>
    </format>
    <format dxfId="5306">
      <pivotArea dataOnly="0" labelOnly="1" fieldPosition="0">
        <references count="2">
          <reference field="2" count="1">
            <x v="763"/>
          </reference>
          <reference field="3" count="1" selected="0">
            <x v="1127"/>
          </reference>
        </references>
      </pivotArea>
    </format>
    <format dxfId="5305">
      <pivotArea dataOnly="0" labelOnly="1" fieldPosition="0">
        <references count="2">
          <reference field="2" count="1">
            <x v="874"/>
          </reference>
          <reference field="3" count="1" selected="0">
            <x v="1128"/>
          </reference>
        </references>
      </pivotArea>
    </format>
    <format dxfId="5304">
      <pivotArea dataOnly="0" labelOnly="1" fieldPosition="0">
        <references count="2">
          <reference field="2" count="1">
            <x v="1142"/>
          </reference>
          <reference field="3" count="1" selected="0">
            <x v="1129"/>
          </reference>
        </references>
      </pivotArea>
    </format>
    <format dxfId="5303">
      <pivotArea dataOnly="0" labelOnly="1" fieldPosition="0">
        <references count="2">
          <reference field="2" count="1">
            <x v="1127"/>
          </reference>
          <reference field="3" count="1" selected="0">
            <x v="1130"/>
          </reference>
        </references>
      </pivotArea>
    </format>
    <format dxfId="5302">
      <pivotArea dataOnly="0" labelOnly="1" fieldPosition="0">
        <references count="2">
          <reference field="2" count="1">
            <x v="1144"/>
          </reference>
          <reference field="3" count="1" selected="0">
            <x v="1131"/>
          </reference>
        </references>
      </pivotArea>
    </format>
    <format dxfId="5301">
      <pivotArea dataOnly="0" labelOnly="1" fieldPosition="0">
        <references count="2">
          <reference field="2" count="1">
            <x v="1145"/>
          </reference>
          <reference field="3" count="1" selected="0">
            <x v="1132"/>
          </reference>
        </references>
      </pivotArea>
    </format>
    <format dxfId="5300">
      <pivotArea dataOnly="0" labelOnly="1" fieldPosition="0">
        <references count="2">
          <reference field="2" count="1">
            <x v="346"/>
          </reference>
          <reference field="3" count="1" selected="0">
            <x v="1133"/>
          </reference>
        </references>
      </pivotArea>
    </format>
    <format dxfId="5299">
      <pivotArea dataOnly="0" labelOnly="1" fieldPosition="0">
        <references count="2">
          <reference field="2" count="1">
            <x v="353"/>
          </reference>
          <reference field="3" count="1" selected="0">
            <x v="1134"/>
          </reference>
        </references>
      </pivotArea>
    </format>
    <format dxfId="5298">
      <pivotArea dataOnly="0" labelOnly="1" fieldPosition="0">
        <references count="2">
          <reference field="2" count="1">
            <x v="453"/>
          </reference>
          <reference field="3" count="1" selected="0">
            <x v="1135"/>
          </reference>
        </references>
      </pivotArea>
    </format>
    <format dxfId="5297">
      <pivotArea dataOnly="0" labelOnly="1" fieldPosition="0">
        <references count="2">
          <reference field="2" count="1">
            <x v="1121"/>
          </reference>
          <reference field="3" count="1" selected="0">
            <x v="1136"/>
          </reference>
        </references>
      </pivotArea>
    </format>
    <format dxfId="5296">
      <pivotArea dataOnly="0" labelOnly="1" fieldPosition="0">
        <references count="2">
          <reference field="2" count="1">
            <x v="463"/>
          </reference>
          <reference field="3" count="1" selected="0">
            <x v="1137"/>
          </reference>
        </references>
      </pivotArea>
    </format>
    <format dxfId="5295">
      <pivotArea dataOnly="0" labelOnly="1" fieldPosition="0">
        <references count="2">
          <reference field="2" count="1">
            <x v="241"/>
          </reference>
          <reference field="3" count="1" selected="0">
            <x v="1138"/>
          </reference>
        </references>
      </pivotArea>
    </format>
    <format dxfId="5294">
      <pivotArea dataOnly="0" labelOnly="1" fieldPosition="0">
        <references count="2">
          <reference field="2" count="1">
            <x v="495"/>
          </reference>
          <reference field="3" count="1" selected="0">
            <x v="1139"/>
          </reference>
        </references>
      </pivotArea>
    </format>
    <format dxfId="5293">
      <pivotArea dataOnly="0" labelOnly="1" fieldPosition="0">
        <references count="2">
          <reference field="2" count="1">
            <x v="563"/>
          </reference>
          <reference field="3" count="1" selected="0">
            <x v="1140"/>
          </reference>
        </references>
      </pivotArea>
    </format>
    <format dxfId="5292">
      <pivotArea dataOnly="0" labelOnly="1" fieldPosition="0">
        <references count="2">
          <reference field="2" count="1">
            <x v="681"/>
          </reference>
          <reference field="3" count="1" selected="0">
            <x v="1141"/>
          </reference>
        </references>
      </pivotArea>
    </format>
    <format dxfId="5291">
      <pivotArea dataOnly="0" labelOnly="1" fieldPosition="0">
        <references count="2">
          <reference field="2" count="1">
            <x v="682"/>
          </reference>
          <reference field="3" count="1" selected="0">
            <x v="1142"/>
          </reference>
        </references>
      </pivotArea>
    </format>
    <format dxfId="5290">
      <pivotArea dataOnly="0" labelOnly="1" fieldPosition="0">
        <references count="2">
          <reference field="2" count="1">
            <x v="555"/>
          </reference>
          <reference field="3" count="1" selected="0">
            <x v="1143"/>
          </reference>
        </references>
      </pivotArea>
    </format>
    <format dxfId="5289">
      <pivotArea dataOnly="0" labelOnly="1" fieldPosition="0">
        <references count="2">
          <reference field="2" count="1">
            <x v="1049"/>
          </reference>
          <reference field="3" count="1" selected="0">
            <x v="1144"/>
          </reference>
        </references>
      </pivotArea>
    </format>
    <format dxfId="5288">
      <pivotArea dataOnly="0" labelOnly="1" fieldPosition="0">
        <references count="2">
          <reference field="2" count="1">
            <x v="853"/>
          </reference>
          <reference field="3" count="1" selected="0">
            <x v="1145"/>
          </reference>
        </references>
      </pivotArea>
    </format>
    <format dxfId="5287">
      <pivotArea dataOnly="0" labelOnly="1" fieldPosition="0">
        <references count="2">
          <reference field="2" count="1">
            <x v="1139"/>
          </reference>
          <reference field="3" count="1" selected="0">
            <x v="1146"/>
          </reference>
        </references>
      </pivotArea>
    </format>
    <format dxfId="5286">
      <pivotArea dataOnly="0" labelOnly="1" fieldPosition="0">
        <references count="2">
          <reference field="2" count="1">
            <x v="65"/>
          </reference>
          <reference field="3" count="1" selected="0">
            <x v="1147"/>
          </reference>
        </references>
      </pivotArea>
    </format>
    <format dxfId="5285">
      <pivotArea dataOnly="0" labelOnly="1" fieldPosition="0">
        <references count="2">
          <reference field="2" count="2">
            <x v="1"/>
            <x v="2"/>
          </reference>
          <reference field="3" count="1" selected="0">
            <x v="1148"/>
          </reference>
        </references>
      </pivotArea>
    </format>
    <format dxfId="5284">
      <pivotArea dataOnly="0" labelOnly="1" fieldPosition="0">
        <references count="2">
          <reference field="2" count="2">
            <x v="3"/>
            <x v="4"/>
          </reference>
          <reference field="3" count="1" selected="0">
            <x v="1149"/>
          </reference>
        </references>
      </pivotArea>
    </format>
    <format dxfId="5283">
      <pivotArea dataOnly="0" labelOnly="1" fieldPosition="0">
        <references count="2">
          <reference field="2" count="1">
            <x v="0"/>
          </reference>
          <reference field="3" count="1" selected="0">
            <x v="1150"/>
          </reference>
        </references>
      </pivotArea>
    </format>
    <format dxfId="5282">
      <pivotArea dataOnly="0" labelOnly="1" fieldPosition="0">
        <references count="2">
          <reference field="2" count="1">
            <x v="567"/>
          </reference>
          <reference field="3" count="1" selected="0">
            <x v="1151"/>
          </reference>
        </references>
      </pivotArea>
    </format>
    <format dxfId="5281">
      <pivotArea dataOnly="0" labelOnly="1" fieldPosition="0">
        <references count="2">
          <reference field="2" count="1">
            <x v="7"/>
          </reference>
          <reference field="3" count="1" selected="0">
            <x v="1152"/>
          </reference>
        </references>
      </pivotArea>
    </format>
    <format dxfId="5280">
      <pivotArea dataOnly="0" labelOnly="1" fieldPosition="0">
        <references count="2">
          <reference field="2" count="1">
            <x v="673"/>
          </reference>
          <reference field="3" count="1" selected="0">
            <x v="1153"/>
          </reference>
        </references>
      </pivotArea>
    </format>
    <format dxfId="5279">
      <pivotArea dataOnly="0" labelOnly="1" fieldPosition="0">
        <references count="2">
          <reference field="2" count="1">
            <x v="312"/>
          </reference>
          <reference field="3" count="1" selected="0">
            <x v="1154"/>
          </reference>
        </references>
      </pivotArea>
    </format>
    <format dxfId="5278">
      <pivotArea dataOnly="0" labelOnly="1" fieldPosition="0">
        <references count="2">
          <reference field="2" count="1">
            <x v="451"/>
          </reference>
          <reference field="3" count="1" selected="0">
            <x v="1155"/>
          </reference>
        </references>
      </pivotArea>
    </format>
    <format dxfId="5277">
      <pivotArea dataOnly="0" labelOnly="1" fieldPosition="0">
        <references count="2">
          <reference field="2" count="1">
            <x v="454"/>
          </reference>
          <reference field="3" count="1" selected="0">
            <x v="1156"/>
          </reference>
        </references>
      </pivotArea>
    </format>
    <format dxfId="5276">
      <pivotArea dataOnly="0" labelOnly="1" fieldPosition="0">
        <references count="2">
          <reference field="2" count="1">
            <x v="452"/>
          </reference>
          <reference field="3" count="1" selected="0">
            <x v="1157"/>
          </reference>
        </references>
      </pivotArea>
    </format>
    <format dxfId="5275">
      <pivotArea dataOnly="0" labelOnly="1" fieldPosition="0">
        <references count="2">
          <reference field="2" count="1">
            <x v="479"/>
          </reference>
          <reference field="3" count="1" selected="0">
            <x v="1158"/>
          </reference>
        </references>
      </pivotArea>
    </format>
    <format dxfId="5274">
      <pivotArea dataOnly="0" labelOnly="1" fieldPosition="0">
        <references count="2">
          <reference field="2" count="1">
            <x v="568"/>
          </reference>
          <reference field="3" count="1" selected="0">
            <x v="1159"/>
          </reference>
        </references>
      </pivotArea>
    </format>
    <format dxfId="5273">
      <pivotArea dataOnly="0" labelOnly="1" fieldPosition="0">
        <references count="2">
          <reference field="2" count="1">
            <x v="174"/>
          </reference>
          <reference field="3" count="1" selected="0">
            <x v="1160"/>
          </reference>
        </references>
      </pivotArea>
    </format>
    <format dxfId="5272">
      <pivotArea dataOnly="0" labelOnly="1" fieldPosition="0">
        <references count="2">
          <reference field="2" count="1">
            <x v="173"/>
          </reference>
          <reference field="3" count="1" selected="0">
            <x v="1161"/>
          </reference>
        </references>
      </pivotArea>
    </format>
    <format dxfId="5271">
      <pivotArea dataOnly="0" labelOnly="1" fieldPosition="0">
        <references count="2">
          <reference field="2" count="1">
            <x v="175"/>
          </reference>
          <reference field="3" count="1" selected="0">
            <x v="1162"/>
          </reference>
        </references>
      </pivotArea>
    </format>
    <format dxfId="5270">
      <pivotArea dataOnly="0" labelOnly="1" fieldPosition="0">
        <references count="2">
          <reference field="2" count="1">
            <x v="176"/>
          </reference>
          <reference field="3" count="1" selected="0">
            <x v="1163"/>
          </reference>
        </references>
      </pivotArea>
    </format>
    <format dxfId="5269">
      <pivotArea dataOnly="0" labelOnly="1" fieldPosition="0">
        <references count="2">
          <reference field="2" count="1">
            <x v="480"/>
          </reference>
          <reference field="3" count="1" selected="0">
            <x v="1164"/>
          </reference>
        </references>
      </pivotArea>
    </format>
    <format dxfId="5268">
      <pivotArea dataOnly="0" labelOnly="1" fieldPosition="0">
        <references count="2">
          <reference field="2" count="1">
            <x v="481"/>
          </reference>
          <reference field="3" count="1" selected="0">
            <x v="1165"/>
          </reference>
        </references>
      </pivotArea>
    </format>
    <format dxfId="5267">
      <pivotArea dataOnly="0" labelOnly="1" fieldPosition="0">
        <references count="2">
          <reference field="2" count="1">
            <x v="674"/>
          </reference>
          <reference field="3" count="1" selected="0">
            <x v="1166"/>
          </reference>
        </references>
      </pivotArea>
    </format>
    <format dxfId="5266">
      <pivotArea dataOnly="0" labelOnly="1" fieldPosition="0">
        <references count="2">
          <reference field="2" count="1">
            <x v="675"/>
          </reference>
          <reference field="3" count="1" selected="0">
            <x v="1167"/>
          </reference>
        </references>
      </pivotArea>
    </format>
    <format dxfId="5265">
      <pivotArea dataOnly="0" labelOnly="1" fieldPosition="0">
        <references count="2">
          <reference field="2" count="1">
            <x v="676"/>
          </reference>
          <reference field="3" count="1" selected="0">
            <x v="1168"/>
          </reference>
        </references>
      </pivotArea>
    </format>
    <format dxfId="5264">
      <pivotArea dataOnly="0" labelOnly="1" fieldPosition="0">
        <references count="2">
          <reference field="2" count="1">
            <x v="677"/>
          </reference>
          <reference field="3" count="1" selected="0">
            <x v="1169"/>
          </reference>
        </references>
      </pivotArea>
    </format>
    <format dxfId="5263">
      <pivotArea dataOnly="0" labelOnly="1" fieldPosition="0">
        <references count="2">
          <reference field="2" count="1">
            <x v="680"/>
          </reference>
          <reference field="3" count="1" selected="0">
            <x v="1170"/>
          </reference>
        </references>
      </pivotArea>
    </format>
    <format dxfId="5262">
      <pivotArea dataOnly="0" labelOnly="1" fieldPosition="0">
        <references count="2">
          <reference field="2" count="1">
            <x v="679"/>
          </reference>
          <reference field="3" count="1" selected="0">
            <x v="1171"/>
          </reference>
        </references>
      </pivotArea>
    </format>
    <format dxfId="5261">
      <pivotArea dataOnly="0" labelOnly="1" fieldPosition="0">
        <references count="2">
          <reference field="2" count="1">
            <x v="678"/>
          </reference>
          <reference field="3" count="1" selected="0">
            <x v="1172"/>
          </reference>
        </references>
      </pivotArea>
    </format>
    <format dxfId="5260">
      <pivotArea dataOnly="0" labelOnly="1" fieldPosition="0">
        <references count="2">
          <reference field="2" count="1">
            <x v="1153"/>
          </reference>
          <reference field="3" count="1" selected="0">
            <x v="1173"/>
          </reference>
        </references>
      </pivotArea>
    </format>
    <format dxfId="5259">
      <pivotArea dataOnly="0" labelOnly="1" fieldPosition="0">
        <references count="2">
          <reference field="2" count="1">
            <x v="1131"/>
          </reference>
          <reference field="3" count="1" selected="0">
            <x v="1174"/>
          </reference>
        </references>
      </pivotArea>
    </format>
    <format dxfId="5258">
      <pivotArea dataOnly="0" labelOnly="1" fieldPosition="0">
        <references count="2">
          <reference field="2" count="1">
            <x v="1238"/>
          </reference>
          <reference field="3" count="1" selected="0">
            <x v="1175"/>
          </reference>
        </references>
      </pivotArea>
    </format>
    <format dxfId="5257">
      <pivotArea dataOnly="0" labelOnly="1" fieldPosition="0">
        <references count="2">
          <reference field="2" count="1">
            <x v="621"/>
          </reference>
          <reference field="3" count="1" selected="0">
            <x v="1176"/>
          </reference>
        </references>
      </pivotArea>
    </format>
    <format dxfId="5256">
      <pivotArea dataOnly="0" labelOnly="1" fieldPosition="0">
        <references count="2">
          <reference field="2" count="1">
            <x v="950"/>
          </reference>
          <reference field="3" count="1" selected="0">
            <x v="1177"/>
          </reference>
        </references>
      </pivotArea>
    </format>
    <format dxfId="5255">
      <pivotArea dataOnly="0" labelOnly="1" fieldPosition="0">
        <references count="2">
          <reference field="2" count="1">
            <x v="398"/>
          </reference>
          <reference field="3" count="1" selected="0">
            <x v="1178"/>
          </reference>
        </references>
      </pivotArea>
    </format>
    <format dxfId="5254">
      <pivotArea dataOnly="0" labelOnly="1" fieldPosition="0">
        <references count="2">
          <reference field="2" count="1">
            <x v="497"/>
          </reference>
          <reference field="3" count="1" selected="0">
            <x v="1179"/>
          </reference>
        </references>
      </pivotArea>
    </format>
    <format dxfId="5253">
      <pivotArea dataOnly="0" labelOnly="1" fieldPosition="0">
        <references count="2">
          <reference field="2" count="1">
            <x v="499"/>
          </reference>
          <reference field="3" count="1" selected="0">
            <x v="1180"/>
          </reference>
        </references>
      </pivotArea>
    </format>
    <format dxfId="5252">
      <pivotArea dataOnly="0" labelOnly="1" fieldPosition="0">
        <references count="2">
          <reference field="2" count="1">
            <x v="692"/>
          </reference>
          <reference field="3" count="1" selected="0">
            <x v="1181"/>
          </reference>
        </references>
      </pivotArea>
    </format>
    <format dxfId="5251">
      <pivotArea dataOnly="0" labelOnly="1" fieldPosition="0">
        <references count="2">
          <reference field="2" count="1">
            <x v="930"/>
          </reference>
          <reference field="3" count="1" selected="0">
            <x v="1182"/>
          </reference>
        </references>
      </pivotArea>
    </format>
    <format dxfId="5250">
      <pivotArea dataOnly="0" labelOnly="1" fieldPosition="0">
        <references count="2">
          <reference field="2" count="1">
            <x v="739"/>
          </reference>
          <reference field="3" count="1" selected="0">
            <x v="1183"/>
          </reference>
        </references>
      </pivotArea>
    </format>
    <format dxfId="5249">
      <pivotArea dataOnly="0" labelOnly="1" fieldPosition="0">
        <references count="2">
          <reference field="2" count="1">
            <x v="1138"/>
          </reference>
          <reference field="3" count="1" selected="0">
            <x v="1184"/>
          </reference>
        </references>
      </pivotArea>
    </format>
    <format dxfId="5248">
      <pivotArea dataOnly="0" labelOnly="1" fieldPosition="0">
        <references count="2">
          <reference field="2" count="1">
            <x v="501"/>
          </reference>
          <reference field="3" count="1" selected="0">
            <x v="1185"/>
          </reference>
        </references>
      </pivotArea>
    </format>
    <format dxfId="5247">
      <pivotArea dataOnly="0" labelOnly="1" fieldPosition="0">
        <references count="2">
          <reference field="2" count="1">
            <x v="894"/>
          </reference>
          <reference field="3" count="1" selected="0">
            <x v="1186"/>
          </reference>
        </references>
      </pivotArea>
    </format>
    <format dxfId="5246">
      <pivotArea dataOnly="0" labelOnly="1" fieldPosition="0">
        <references count="2">
          <reference field="2" count="1">
            <x v="936"/>
          </reference>
          <reference field="3" count="1" selected="0">
            <x v="1187"/>
          </reference>
        </references>
      </pivotArea>
    </format>
    <format dxfId="5245">
      <pivotArea type="all" dataOnly="0" outline="0" fieldPosition="0"/>
    </format>
    <format dxfId="5244">
      <pivotArea field="2" type="button" dataOnly="0" labelOnly="1" outline="0" axis="axisRow" fieldPosition="0"/>
    </format>
    <format dxfId="5243">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5242">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241">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5240">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5239">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5238">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5237">
      <pivotArea dataOnly="0" labelOnly="1" fieldPosition="0">
        <references count="1">
          <reference field="2"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5236">
      <pivotArea dataOnly="0" labelOnly="1" fieldPosition="0">
        <references count="1">
          <reference field="2"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5235">
      <pivotArea dataOnly="0" labelOnly="1" fieldPosition="0">
        <references count="1">
          <reference field="2"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5234">
      <pivotArea dataOnly="0" labelOnly="1" fieldPosition="0">
        <references count="1">
          <reference field="2"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5233">
      <pivotArea dataOnly="0" labelOnly="1" fieldPosition="0">
        <references count="1">
          <reference field="2"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5232">
      <pivotArea dataOnly="0" labelOnly="1" fieldPosition="0">
        <references count="1">
          <reference field="2"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5231">
      <pivotArea dataOnly="0" labelOnly="1" fieldPosition="0">
        <references count="1">
          <reference field="2"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5230">
      <pivotArea dataOnly="0" labelOnly="1" fieldPosition="0">
        <references count="1">
          <reference field="2"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5229">
      <pivotArea dataOnly="0" labelOnly="1" fieldPosition="0">
        <references count="1">
          <reference field="2"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5228">
      <pivotArea dataOnly="0" labelOnly="1" fieldPosition="0">
        <references count="1">
          <reference field="2"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5227">
      <pivotArea dataOnly="0" labelOnly="1" fieldPosition="0">
        <references count="1">
          <reference field="2"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5226">
      <pivotArea dataOnly="0" labelOnly="1" fieldPosition="0">
        <references count="1">
          <reference field="2"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5225">
      <pivotArea dataOnly="0" labelOnly="1" fieldPosition="0">
        <references count="1">
          <reference field="2"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5224">
      <pivotArea dataOnly="0" labelOnly="1" fieldPosition="0">
        <references count="1">
          <reference field="2"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5223">
      <pivotArea dataOnly="0" labelOnly="1" fieldPosition="0">
        <references count="1">
          <reference field="2" count="50">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x v="1045"/>
            <x v="1046"/>
            <x v="1047"/>
            <x v="1048"/>
            <x v="1049"/>
          </reference>
        </references>
      </pivotArea>
    </format>
    <format dxfId="5222">
      <pivotArea dataOnly="0" labelOnly="1" fieldPosition="0">
        <references count="1">
          <reference field="2" count="50">
            <x v="1050"/>
            <x v="1051"/>
            <x v="1052"/>
            <x v="1053"/>
            <x v="1054"/>
            <x v="1055"/>
            <x v="1056"/>
            <x v="1057"/>
            <x v="1058"/>
            <x v="1059"/>
            <x v="1060"/>
            <x v="1061"/>
            <x v="1062"/>
            <x v="1063"/>
            <x v="1064"/>
            <x v="1065"/>
            <x v="1066"/>
            <x v="1067"/>
            <x v="1068"/>
            <x v="1069"/>
            <x v="1070"/>
            <x v="1071"/>
            <x v="1072"/>
            <x v="1073"/>
            <x v="1074"/>
            <x v="1075"/>
            <x v="1076"/>
            <x v="1077"/>
            <x v="1078"/>
            <x v="1079"/>
            <x v="1080"/>
            <x v="1081"/>
            <x v="1082"/>
            <x v="1083"/>
            <x v="1084"/>
            <x v="1085"/>
            <x v="1086"/>
            <x v="1087"/>
            <x v="1088"/>
            <x v="1089"/>
            <x v="1090"/>
            <x v="1091"/>
            <x v="1092"/>
            <x v="1093"/>
            <x v="1094"/>
            <x v="1095"/>
            <x v="1096"/>
            <x v="1097"/>
            <x v="1098"/>
            <x v="1099"/>
          </reference>
        </references>
      </pivotArea>
    </format>
    <format dxfId="5221">
      <pivotArea dataOnly="0" labelOnly="1" fieldPosition="0">
        <references count="1">
          <reference field="2" count="50">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x v="1139"/>
            <x v="1140"/>
            <x v="1141"/>
            <x v="1142"/>
            <x v="1143"/>
            <x v="1144"/>
            <x v="1145"/>
            <x v="1146"/>
            <x v="1147"/>
            <x v="1148"/>
            <x v="1149"/>
          </reference>
        </references>
      </pivotArea>
    </format>
    <format dxfId="5220">
      <pivotArea dataOnly="0" labelOnly="1" fieldPosition="0">
        <references count="1">
          <reference field="2" count="50">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x v="1188"/>
            <x v="1189"/>
            <x v="1190"/>
            <x v="1191"/>
            <x v="1192"/>
            <x v="1193"/>
            <x v="1194"/>
            <x v="1195"/>
            <x v="1196"/>
            <x v="1197"/>
            <x v="1198"/>
            <x v="1199"/>
          </reference>
        </references>
      </pivotArea>
    </format>
    <format dxfId="5219">
      <pivotArea dataOnly="0" labelOnly="1" fieldPosition="0">
        <references count="1">
          <reference field="2" count="50">
            <x v="1200"/>
            <x v="1201"/>
            <x v="1202"/>
            <x v="1203"/>
            <x v="1204"/>
            <x v="1205"/>
            <x v="1206"/>
            <x v="1207"/>
            <x v="1208"/>
            <x v="1209"/>
            <x v="1210"/>
            <x v="1211"/>
            <x v="1212"/>
            <x v="1213"/>
            <x v="1214"/>
            <x v="1215"/>
            <x v="1216"/>
            <x v="1217"/>
            <x v="1218"/>
            <x v="1219"/>
            <x v="1220"/>
            <x v="1221"/>
            <x v="1222"/>
            <x v="1223"/>
            <x v="1224"/>
            <x v="1225"/>
            <x v="1226"/>
            <x v="1227"/>
            <x v="1228"/>
            <x v="1229"/>
            <x v="1230"/>
            <x v="1231"/>
            <x v="1232"/>
            <x v="1233"/>
            <x v="1234"/>
            <x v="1235"/>
            <x v="1236"/>
            <x v="1237"/>
            <x v="1238"/>
            <x v="1239"/>
            <x v="1240"/>
            <x v="1241"/>
            <x v="1242"/>
            <x v="1243"/>
            <x v="1244"/>
            <x v="1245"/>
            <x v="1246"/>
            <x v="1247"/>
            <x v="1248"/>
            <x v="1249"/>
          </reference>
        </references>
      </pivotArea>
    </format>
    <format dxfId="5218">
      <pivotArea dataOnly="0" labelOnly="1" fieldPosition="0">
        <references count="1">
          <reference field="2" count="14">
            <x v="1250"/>
            <x v="1251"/>
            <x v="1252"/>
            <x v="1253"/>
            <x v="1254"/>
            <x v="1255"/>
            <x v="1256"/>
            <x v="1257"/>
            <x v="1258"/>
            <x v="1259"/>
            <x v="1260"/>
            <x v="1261"/>
            <x v="1262"/>
            <x v="1263"/>
          </reference>
        </references>
      </pivotArea>
    </format>
    <format dxfId="5217">
      <pivotArea dataOnly="0" labelOnly="1" fieldPosition="0">
        <references count="2">
          <reference field="2" count="1" selected="0">
            <x v="0"/>
          </reference>
          <reference field="3" count="1">
            <x v="1150"/>
          </reference>
        </references>
      </pivotArea>
    </format>
    <format dxfId="5216">
      <pivotArea dataOnly="0" labelOnly="1" fieldPosition="0">
        <references count="2">
          <reference field="2" count="1" selected="0">
            <x v="1"/>
          </reference>
          <reference field="3" count="1">
            <x v="1148"/>
          </reference>
        </references>
      </pivotArea>
    </format>
    <format dxfId="5215">
      <pivotArea dataOnly="0" labelOnly="1" fieldPosition="0">
        <references count="2">
          <reference field="2" count="1" selected="0">
            <x v="2"/>
          </reference>
          <reference field="3" count="1">
            <x v="1148"/>
          </reference>
        </references>
      </pivotArea>
    </format>
    <format dxfId="5214">
      <pivotArea dataOnly="0" labelOnly="1" fieldPosition="0">
        <references count="2">
          <reference field="2" count="1" selected="0">
            <x v="3"/>
          </reference>
          <reference field="3" count="1">
            <x v="1149"/>
          </reference>
        </references>
      </pivotArea>
    </format>
    <format dxfId="5213">
      <pivotArea dataOnly="0" labelOnly="1" fieldPosition="0">
        <references count="2">
          <reference field="2" count="1" selected="0">
            <x v="4"/>
          </reference>
          <reference field="3" count="1">
            <x v="1149"/>
          </reference>
        </references>
      </pivotArea>
    </format>
    <format dxfId="5212">
      <pivotArea dataOnly="0" labelOnly="1" fieldPosition="0">
        <references count="2">
          <reference field="2" count="1" selected="0">
            <x v="5"/>
          </reference>
          <reference field="3" count="1">
            <x v="101"/>
          </reference>
        </references>
      </pivotArea>
    </format>
    <format dxfId="5211">
      <pivotArea dataOnly="0" labelOnly="1" fieldPosition="0">
        <references count="2">
          <reference field="2" count="1" selected="0">
            <x v="6"/>
          </reference>
          <reference field="3" count="1">
            <x v="102"/>
          </reference>
        </references>
      </pivotArea>
    </format>
    <format dxfId="5210">
      <pivotArea dataOnly="0" labelOnly="1" fieldPosition="0">
        <references count="2">
          <reference field="2" count="1" selected="0">
            <x v="7"/>
          </reference>
          <reference field="3" count="1">
            <x v="1152"/>
          </reference>
        </references>
      </pivotArea>
    </format>
    <format dxfId="5209">
      <pivotArea dataOnly="0" labelOnly="1" fieldPosition="0">
        <references count="2">
          <reference field="2" count="1" selected="0">
            <x v="8"/>
          </reference>
          <reference field="3" count="1">
            <x v="1"/>
          </reference>
        </references>
      </pivotArea>
    </format>
    <format dxfId="5208">
      <pivotArea dataOnly="0" labelOnly="1" fieldPosition="0">
        <references count="2">
          <reference field="2" count="1" selected="0">
            <x v="9"/>
          </reference>
          <reference field="3" count="1">
            <x v="313"/>
          </reference>
        </references>
      </pivotArea>
    </format>
    <format dxfId="5207">
      <pivotArea dataOnly="0" labelOnly="1" fieldPosition="0">
        <references count="2">
          <reference field="2" count="1" selected="0">
            <x v="10"/>
          </reference>
          <reference field="3" count="1">
            <x v="973"/>
          </reference>
        </references>
      </pivotArea>
    </format>
    <format dxfId="5206">
      <pivotArea dataOnly="0" labelOnly="1" fieldPosition="0">
        <references count="2">
          <reference field="2" count="1" selected="0">
            <x v="11"/>
          </reference>
          <reference field="3" count="1">
            <x v="751"/>
          </reference>
        </references>
      </pivotArea>
    </format>
    <format dxfId="5205">
      <pivotArea dataOnly="0" labelOnly="1" fieldPosition="0">
        <references count="2">
          <reference field="2" count="1" selected="0">
            <x v="12"/>
          </reference>
          <reference field="3" count="1">
            <x v="440"/>
          </reference>
        </references>
      </pivotArea>
    </format>
    <format dxfId="5204">
      <pivotArea dataOnly="0" labelOnly="1" fieldPosition="0">
        <references count="2">
          <reference field="2" count="1" selected="0">
            <x v="13"/>
          </reference>
          <reference field="3" count="1">
            <x v="402"/>
          </reference>
        </references>
      </pivotArea>
    </format>
    <format dxfId="5203">
      <pivotArea dataOnly="0" labelOnly="1" fieldPosition="0">
        <references count="2">
          <reference field="2" count="1" selected="0">
            <x v="14"/>
          </reference>
          <reference field="3" count="1">
            <x v="300"/>
          </reference>
        </references>
      </pivotArea>
    </format>
    <format dxfId="5202">
      <pivotArea dataOnly="0" labelOnly="1" fieldPosition="0">
        <references count="2">
          <reference field="2" count="1" selected="0">
            <x v="15"/>
          </reference>
          <reference field="3" count="1">
            <x v="752"/>
          </reference>
        </references>
      </pivotArea>
    </format>
    <format dxfId="5201">
      <pivotArea dataOnly="0" labelOnly="1" fieldPosition="0">
        <references count="2">
          <reference field="2" count="1" selected="0">
            <x v="16"/>
          </reference>
          <reference field="3" count="1">
            <x v="299"/>
          </reference>
        </references>
      </pivotArea>
    </format>
    <format dxfId="5200">
      <pivotArea dataOnly="0" labelOnly="1" fieldPosition="0">
        <references count="2">
          <reference field="2" count="1" selected="0">
            <x v="17"/>
          </reference>
          <reference field="3" count="1">
            <x v="606"/>
          </reference>
        </references>
      </pivotArea>
    </format>
    <format dxfId="5199">
      <pivotArea dataOnly="0" labelOnly="1" fieldPosition="0">
        <references count="2">
          <reference field="2" count="1" selected="0">
            <x v="18"/>
          </reference>
          <reference field="3" count="1">
            <x v="159"/>
          </reference>
        </references>
      </pivotArea>
    </format>
    <format dxfId="5198">
      <pivotArea dataOnly="0" labelOnly="1" fieldPosition="0">
        <references count="2">
          <reference field="2" count="1" selected="0">
            <x v="19"/>
          </reference>
          <reference field="3" count="1">
            <x v="595"/>
          </reference>
        </references>
      </pivotArea>
    </format>
    <format dxfId="5197">
      <pivotArea dataOnly="0" labelOnly="1" fieldPosition="0">
        <references count="2">
          <reference field="2" count="1" selected="0">
            <x v="20"/>
          </reference>
          <reference field="3" count="1">
            <x v="785"/>
          </reference>
        </references>
      </pivotArea>
    </format>
    <format dxfId="5196">
      <pivotArea dataOnly="0" labelOnly="1" fieldPosition="0">
        <references count="2">
          <reference field="2" count="1" selected="0">
            <x v="21"/>
          </reference>
          <reference field="3" count="1">
            <x v="607"/>
          </reference>
        </references>
      </pivotArea>
    </format>
    <format dxfId="5195">
      <pivotArea dataOnly="0" labelOnly="1" fieldPosition="0">
        <references count="2">
          <reference field="2" count="1" selected="0">
            <x v="22"/>
          </reference>
          <reference field="3" count="1">
            <x v="460"/>
          </reference>
        </references>
      </pivotArea>
    </format>
    <format dxfId="5194">
      <pivotArea dataOnly="0" labelOnly="1" fieldPosition="0">
        <references count="2">
          <reference field="2" count="1" selected="0">
            <x v="23"/>
          </reference>
          <reference field="3" count="1">
            <x v="624"/>
          </reference>
        </references>
      </pivotArea>
    </format>
    <format dxfId="5193">
      <pivotArea dataOnly="0" labelOnly="1" fieldPosition="0">
        <references count="2">
          <reference field="2" count="1" selected="0">
            <x v="24"/>
          </reference>
          <reference field="3" count="1">
            <x v="1092"/>
          </reference>
        </references>
      </pivotArea>
    </format>
    <format dxfId="5192">
      <pivotArea dataOnly="0" labelOnly="1" fieldPosition="0">
        <references count="2">
          <reference field="2" count="1" selected="0">
            <x v="25"/>
          </reference>
          <reference field="3" count="1">
            <x v="594"/>
          </reference>
        </references>
      </pivotArea>
    </format>
    <format dxfId="5191">
      <pivotArea dataOnly="0" labelOnly="1" fieldPosition="0">
        <references count="2">
          <reference field="2" count="1" selected="0">
            <x v="26"/>
          </reference>
          <reference field="3" count="1">
            <x v="1034"/>
          </reference>
        </references>
      </pivotArea>
    </format>
    <format dxfId="5190">
      <pivotArea dataOnly="0" labelOnly="1" fieldPosition="0">
        <references count="2">
          <reference field="2" count="1" selected="0">
            <x v="27"/>
          </reference>
          <reference field="3" count="1">
            <x v="501"/>
          </reference>
        </references>
      </pivotArea>
    </format>
    <format dxfId="5189">
      <pivotArea dataOnly="0" labelOnly="1" fieldPosition="0">
        <references count="2">
          <reference field="2" count="1" selected="0">
            <x v="28"/>
          </reference>
          <reference field="3" count="1">
            <x v="1070"/>
          </reference>
        </references>
      </pivotArea>
    </format>
    <format dxfId="5188">
      <pivotArea dataOnly="0" labelOnly="1" fieldPosition="0">
        <references count="2">
          <reference field="2" count="1" selected="0">
            <x v="29"/>
          </reference>
          <reference field="3" count="1">
            <x v="945"/>
          </reference>
        </references>
      </pivotArea>
    </format>
    <format dxfId="5187">
      <pivotArea dataOnly="0" labelOnly="1" fieldPosition="0">
        <references count="2">
          <reference field="2" count="1" selected="0">
            <x v="30"/>
          </reference>
          <reference field="3" count="1">
            <x v="599"/>
          </reference>
        </references>
      </pivotArea>
    </format>
    <format dxfId="5186">
      <pivotArea dataOnly="0" labelOnly="1" fieldPosition="0">
        <references count="2">
          <reference field="2" count="1" selected="0">
            <x v="31"/>
          </reference>
          <reference field="3" count="1">
            <x v="571"/>
          </reference>
        </references>
      </pivotArea>
    </format>
    <format dxfId="5185">
      <pivotArea dataOnly="0" labelOnly="1" fieldPosition="0">
        <references count="2">
          <reference field="2" count="1" selected="0">
            <x v="32"/>
          </reference>
          <reference field="3" count="1">
            <x v="633"/>
          </reference>
        </references>
      </pivotArea>
    </format>
    <format dxfId="5184">
      <pivotArea dataOnly="0" labelOnly="1" fieldPosition="0">
        <references count="2">
          <reference field="2" count="1" selected="0">
            <x v="33"/>
          </reference>
          <reference field="3" count="1">
            <x v="335"/>
          </reference>
        </references>
      </pivotArea>
    </format>
    <format dxfId="5183">
      <pivotArea dataOnly="0" labelOnly="1" fieldPosition="0">
        <references count="2">
          <reference field="2" count="1" selected="0">
            <x v="34"/>
          </reference>
          <reference field="3" count="1">
            <x v="600"/>
          </reference>
        </references>
      </pivotArea>
    </format>
    <format dxfId="5182">
      <pivotArea dataOnly="0" labelOnly="1" fieldPosition="0">
        <references count="2">
          <reference field="2" count="1" selected="0">
            <x v="35"/>
          </reference>
          <reference field="3" count="1">
            <x v="635"/>
          </reference>
        </references>
      </pivotArea>
    </format>
    <format dxfId="5181">
      <pivotArea dataOnly="0" labelOnly="1" fieldPosition="0">
        <references count="2">
          <reference field="2" count="1" selected="0">
            <x v="36"/>
          </reference>
          <reference field="3" count="1">
            <x v="510"/>
          </reference>
        </references>
      </pivotArea>
    </format>
    <format dxfId="5180">
      <pivotArea dataOnly="0" labelOnly="1" fieldPosition="0">
        <references count="2">
          <reference field="2" count="1" selected="0">
            <x v="37"/>
          </reference>
          <reference field="3" count="1">
            <x v="601"/>
          </reference>
        </references>
      </pivotArea>
    </format>
    <format dxfId="5179">
      <pivotArea dataOnly="0" labelOnly="1" fieldPosition="0">
        <references count="2">
          <reference field="2" count="1" selected="0">
            <x v="38"/>
          </reference>
          <reference field="3" count="1">
            <x v="502"/>
          </reference>
        </references>
      </pivotArea>
    </format>
    <format dxfId="5178">
      <pivotArea dataOnly="0" labelOnly="1" fieldPosition="0">
        <references count="2">
          <reference field="2" count="1" selected="0">
            <x v="39"/>
          </reference>
          <reference field="3" count="1">
            <x v="339"/>
          </reference>
        </references>
      </pivotArea>
    </format>
    <format dxfId="5177">
      <pivotArea dataOnly="0" labelOnly="1" fieldPosition="0">
        <references count="2">
          <reference field="2" count="1" selected="0">
            <x v="40"/>
          </reference>
          <reference field="3" count="1">
            <x v="970"/>
          </reference>
        </references>
      </pivotArea>
    </format>
    <format dxfId="5176">
      <pivotArea dataOnly="0" labelOnly="1" fieldPosition="0">
        <references count="2">
          <reference field="2" count="1" selected="0">
            <x v="41"/>
          </reference>
          <reference field="3" count="1">
            <x v="980"/>
          </reference>
        </references>
      </pivotArea>
    </format>
    <format dxfId="5175">
      <pivotArea dataOnly="0" labelOnly="1" fieldPosition="0">
        <references count="2">
          <reference field="2" count="1" selected="0">
            <x v="42"/>
          </reference>
          <reference field="3" count="1">
            <x v="614"/>
          </reference>
        </references>
      </pivotArea>
    </format>
    <format dxfId="5174">
      <pivotArea dataOnly="0" labelOnly="1" fieldPosition="0">
        <references count="2">
          <reference field="2" count="1" selected="0">
            <x v="43"/>
          </reference>
          <reference field="3" count="1">
            <x v="582"/>
          </reference>
        </references>
      </pivotArea>
    </format>
    <format dxfId="5173">
      <pivotArea dataOnly="0" labelOnly="1" fieldPosition="0">
        <references count="2">
          <reference field="2" count="1" selected="0">
            <x v="44"/>
          </reference>
          <reference field="3" count="1">
            <x v="536"/>
          </reference>
        </references>
      </pivotArea>
    </format>
    <format dxfId="5172">
      <pivotArea dataOnly="0" labelOnly="1" fieldPosition="0">
        <references count="2">
          <reference field="2" count="1" selected="0">
            <x v="45"/>
          </reference>
          <reference field="3" count="1">
            <x v="535"/>
          </reference>
        </references>
      </pivotArea>
    </format>
    <format dxfId="5171">
      <pivotArea dataOnly="0" labelOnly="1" fieldPosition="0">
        <references count="2">
          <reference field="2" count="1" selected="0">
            <x v="46"/>
          </reference>
          <reference field="3" count="1">
            <x v="493"/>
          </reference>
        </references>
      </pivotArea>
    </format>
    <format dxfId="5170">
      <pivotArea dataOnly="0" labelOnly="1" fieldPosition="0">
        <references count="2">
          <reference field="2" count="1" selected="0">
            <x v="47"/>
          </reference>
          <reference field="3" count="1">
            <x v="827"/>
          </reference>
        </references>
      </pivotArea>
    </format>
    <format dxfId="5169">
      <pivotArea dataOnly="0" labelOnly="1" fieldPosition="0">
        <references count="2">
          <reference field="2" count="1" selected="0">
            <x v="48"/>
          </reference>
          <reference field="3" count="1">
            <x v="522"/>
          </reference>
        </references>
      </pivotArea>
    </format>
    <format dxfId="5168">
      <pivotArea dataOnly="0" labelOnly="1" fieldPosition="0">
        <references count="2">
          <reference field="2" count="1" selected="0">
            <x v="49"/>
          </reference>
          <reference field="3" count="1">
            <x v="1035"/>
          </reference>
        </references>
      </pivotArea>
    </format>
    <format dxfId="5167">
      <pivotArea dataOnly="0" labelOnly="1" fieldPosition="0">
        <references count="2">
          <reference field="2" count="1" selected="0">
            <x v="50"/>
          </reference>
          <reference field="3" count="1">
            <x v="572"/>
          </reference>
        </references>
      </pivotArea>
    </format>
    <format dxfId="5166">
      <pivotArea dataOnly="0" labelOnly="1" fieldPosition="0">
        <references count="2">
          <reference field="2" count="1" selected="0">
            <x v="51"/>
          </reference>
          <reference field="3" count="1">
            <x v="522"/>
          </reference>
        </references>
      </pivotArea>
    </format>
    <format dxfId="5165">
      <pivotArea dataOnly="0" labelOnly="1" fieldPosition="0">
        <references count="2">
          <reference field="2" count="1" selected="0">
            <x v="52"/>
          </reference>
          <reference field="3" count="1">
            <x v="889"/>
          </reference>
        </references>
      </pivotArea>
    </format>
    <format dxfId="5164">
      <pivotArea dataOnly="0" labelOnly="1" fieldPosition="0">
        <references count="2">
          <reference field="2" count="1" selected="0">
            <x v="53"/>
          </reference>
          <reference field="3" count="1">
            <x v="767"/>
          </reference>
        </references>
      </pivotArea>
    </format>
    <format dxfId="5163">
      <pivotArea dataOnly="0" labelOnly="1" fieldPosition="0">
        <references count="2">
          <reference field="2" count="1" selected="0">
            <x v="54"/>
          </reference>
          <reference field="3" count="1">
            <x v="1036"/>
          </reference>
        </references>
      </pivotArea>
    </format>
    <format dxfId="5162">
      <pivotArea dataOnly="0" labelOnly="1" fieldPosition="0">
        <references count="2">
          <reference field="2" count="1" selected="0">
            <x v="55"/>
          </reference>
          <reference field="3" count="1">
            <x v="504"/>
          </reference>
        </references>
      </pivotArea>
    </format>
    <format dxfId="5161">
      <pivotArea dataOnly="0" labelOnly="1" fieldPosition="0">
        <references count="2">
          <reference field="2" count="1" selected="0">
            <x v="56"/>
          </reference>
          <reference field="3" count="1">
            <x v="1069"/>
          </reference>
        </references>
      </pivotArea>
    </format>
    <format dxfId="5160">
      <pivotArea dataOnly="0" labelOnly="1" fieldPosition="0">
        <references count="2">
          <reference field="2" count="1" selected="0">
            <x v="57"/>
          </reference>
          <reference field="3" count="1">
            <x v="589"/>
          </reference>
        </references>
      </pivotArea>
    </format>
    <format dxfId="5159">
      <pivotArea dataOnly="0" labelOnly="1" fieldPosition="0">
        <references count="2">
          <reference field="2" count="1" selected="0">
            <x v="58"/>
          </reference>
          <reference field="3" count="2">
            <x v="118"/>
            <x v="521"/>
          </reference>
        </references>
      </pivotArea>
    </format>
    <format dxfId="5158">
      <pivotArea dataOnly="0" labelOnly="1" fieldPosition="0">
        <references count="2">
          <reference field="2" count="1" selected="0">
            <x v="59"/>
          </reference>
          <reference field="3" count="1">
            <x v="1"/>
          </reference>
        </references>
      </pivotArea>
    </format>
    <format dxfId="5157">
      <pivotArea dataOnly="0" labelOnly="1" fieldPosition="0">
        <references count="2">
          <reference field="2" count="1" selected="0">
            <x v="60"/>
          </reference>
          <reference field="3" count="1">
            <x v="620"/>
          </reference>
        </references>
      </pivotArea>
    </format>
    <format dxfId="5156">
      <pivotArea dataOnly="0" labelOnly="1" fieldPosition="0">
        <references count="2">
          <reference field="2" count="1" selected="0">
            <x v="61"/>
          </reference>
          <reference field="3" count="2">
            <x v="121"/>
            <x v="602"/>
          </reference>
        </references>
      </pivotArea>
    </format>
    <format dxfId="5155">
      <pivotArea dataOnly="0" labelOnly="1" fieldPosition="0">
        <references count="2">
          <reference field="2" count="1" selected="0">
            <x v="62"/>
          </reference>
          <reference field="3" count="1">
            <x v="603"/>
          </reference>
        </references>
      </pivotArea>
    </format>
    <format dxfId="5154">
      <pivotArea dataOnly="0" labelOnly="1" fieldPosition="0">
        <references count="2">
          <reference field="2" count="1" selected="0">
            <x v="63"/>
          </reference>
          <reference field="3" count="1">
            <x v="1073"/>
          </reference>
        </references>
      </pivotArea>
    </format>
    <format dxfId="5153">
      <pivotArea dataOnly="0" labelOnly="1" fieldPosition="0">
        <references count="2">
          <reference field="2" count="1" selected="0">
            <x v="64"/>
          </reference>
          <reference field="3" count="1">
            <x v="1"/>
          </reference>
        </references>
      </pivotArea>
    </format>
    <format dxfId="5152">
      <pivotArea dataOnly="0" labelOnly="1" fieldPosition="0">
        <references count="2">
          <reference field="2" count="1" selected="0">
            <x v="65"/>
          </reference>
          <reference field="3" count="1">
            <x v="1147"/>
          </reference>
        </references>
      </pivotArea>
    </format>
    <format dxfId="5151">
      <pivotArea dataOnly="0" labelOnly="1" fieldPosition="0">
        <references count="2">
          <reference field="2" count="1" selected="0">
            <x v="66"/>
          </reference>
          <reference field="3" count="1">
            <x v="138"/>
          </reference>
        </references>
      </pivotArea>
    </format>
    <format dxfId="5150">
      <pivotArea dataOnly="0" labelOnly="1" fieldPosition="0">
        <references count="2">
          <reference field="2" count="1" selected="0">
            <x v="67"/>
          </reference>
          <reference field="3" count="1">
            <x v="1071"/>
          </reference>
        </references>
      </pivotArea>
    </format>
    <format dxfId="5149">
      <pivotArea dataOnly="0" labelOnly="1" fieldPosition="0">
        <references count="2">
          <reference field="2" count="1" selected="0">
            <x v="68"/>
          </reference>
          <reference field="3" count="1">
            <x v="971"/>
          </reference>
        </references>
      </pivotArea>
    </format>
    <format dxfId="5148">
      <pivotArea dataOnly="0" labelOnly="1" fieldPosition="0">
        <references count="2">
          <reference field="2" count="1" selected="0">
            <x v="69"/>
          </reference>
          <reference field="3" count="1">
            <x v="37"/>
          </reference>
        </references>
      </pivotArea>
    </format>
    <format dxfId="5147">
      <pivotArea dataOnly="0" labelOnly="1" fieldPosition="0">
        <references count="2">
          <reference field="2" count="1" selected="0">
            <x v="70"/>
          </reference>
          <reference field="3" count="1">
            <x v="252"/>
          </reference>
        </references>
      </pivotArea>
    </format>
    <format dxfId="5146">
      <pivotArea dataOnly="0" labelOnly="1" fieldPosition="0">
        <references count="2">
          <reference field="2" count="1" selected="0">
            <x v="71"/>
          </reference>
          <reference field="3" count="1">
            <x v="228"/>
          </reference>
        </references>
      </pivotArea>
    </format>
    <format dxfId="5145">
      <pivotArea dataOnly="0" labelOnly="1" fieldPosition="0">
        <references count="2">
          <reference field="2" count="1" selected="0">
            <x v="72"/>
          </reference>
          <reference field="3" count="1">
            <x v="1061"/>
          </reference>
        </references>
      </pivotArea>
    </format>
    <format dxfId="5144">
      <pivotArea dataOnly="0" labelOnly="1" fieldPosition="0">
        <references count="2">
          <reference field="2" count="1" selected="0">
            <x v="73"/>
          </reference>
          <reference field="3" count="1">
            <x v="409"/>
          </reference>
        </references>
      </pivotArea>
    </format>
    <format dxfId="5143">
      <pivotArea dataOnly="0" labelOnly="1" fieldPosition="0">
        <references count="2">
          <reference field="2" count="1" selected="0">
            <x v="74"/>
          </reference>
          <reference field="3" count="1">
            <x v="637"/>
          </reference>
        </references>
      </pivotArea>
    </format>
    <format dxfId="5142">
      <pivotArea dataOnly="0" labelOnly="1" fieldPosition="0">
        <references count="2">
          <reference field="2" count="1" selected="0">
            <x v="75"/>
          </reference>
          <reference field="3" count="2">
            <x v="352"/>
            <x v="617"/>
          </reference>
        </references>
      </pivotArea>
    </format>
    <format dxfId="5141">
      <pivotArea dataOnly="0" labelOnly="1" fieldPosition="0">
        <references count="2">
          <reference field="2" count="1" selected="0">
            <x v="76"/>
          </reference>
          <reference field="3" count="1">
            <x v="1016"/>
          </reference>
        </references>
      </pivotArea>
    </format>
    <format dxfId="5140">
      <pivotArea dataOnly="0" labelOnly="1" fieldPosition="0">
        <references count="2">
          <reference field="2" count="1" selected="0">
            <x v="77"/>
          </reference>
          <reference field="3" count="1">
            <x v="596"/>
          </reference>
        </references>
      </pivotArea>
    </format>
    <format dxfId="5139">
      <pivotArea dataOnly="0" labelOnly="1" fieldPosition="0">
        <references count="2">
          <reference field="2" count="1" selected="0">
            <x v="78"/>
          </reference>
          <reference field="3" count="1">
            <x v="1"/>
          </reference>
        </references>
      </pivotArea>
    </format>
    <format dxfId="5138">
      <pivotArea dataOnly="0" labelOnly="1" fieldPosition="0">
        <references count="2">
          <reference field="2" count="1" selected="0">
            <x v="79"/>
          </reference>
          <reference field="3" count="1">
            <x v="505"/>
          </reference>
        </references>
      </pivotArea>
    </format>
    <format dxfId="5137">
      <pivotArea dataOnly="0" labelOnly="1" fieldPosition="0">
        <references count="2">
          <reference field="2" count="1" selected="0">
            <x v="80"/>
          </reference>
          <reference field="3" count="1">
            <x v="212"/>
          </reference>
        </references>
      </pivotArea>
    </format>
    <format dxfId="5136">
      <pivotArea dataOnly="0" labelOnly="1" fieldPosition="0">
        <references count="2">
          <reference field="2" count="1" selected="0">
            <x v="81"/>
          </reference>
          <reference field="3" count="1">
            <x v="702"/>
          </reference>
        </references>
      </pivotArea>
    </format>
    <format dxfId="5135">
      <pivotArea dataOnly="0" labelOnly="1" fieldPosition="0">
        <references count="2">
          <reference field="2" count="1" selected="0">
            <x v="82"/>
          </reference>
          <reference field="3" count="1">
            <x v="703"/>
          </reference>
        </references>
      </pivotArea>
    </format>
    <format dxfId="5134">
      <pivotArea dataOnly="0" labelOnly="1" fieldPosition="0">
        <references count="2">
          <reference field="2" count="1" selected="0">
            <x v="83"/>
          </reference>
          <reference field="3" count="1">
            <x v="704"/>
          </reference>
        </references>
      </pivotArea>
    </format>
    <format dxfId="5133">
      <pivotArea dataOnly="0" labelOnly="1" fieldPosition="0">
        <references count="2">
          <reference field="2" count="1" selected="0">
            <x v="84"/>
          </reference>
          <reference field="3" count="1">
            <x v="807"/>
          </reference>
        </references>
      </pivotArea>
    </format>
    <format dxfId="5132">
      <pivotArea dataOnly="0" labelOnly="1" fieldPosition="0">
        <references count="2">
          <reference field="2" count="1" selected="0">
            <x v="85"/>
          </reference>
          <reference field="3" count="1">
            <x v="19"/>
          </reference>
        </references>
      </pivotArea>
    </format>
    <format dxfId="5131">
      <pivotArea dataOnly="0" labelOnly="1" fieldPosition="0">
        <references count="2">
          <reference field="2" count="1" selected="0">
            <x v="86"/>
          </reference>
          <reference field="3" count="1">
            <x v="805"/>
          </reference>
        </references>
      </pivotArea>
    </format>
    <format dxfId="5130">
      <pivotArea dataOnly="0" labelOnly="1" fieldPosition="0">
        <references count="2">
          <reference field="2" count="1" selected="0">
            <x v="87"/>
          </reference>
          <reference field="3" count="1">
            <x v="22"/>
          </reference>
        </references>
      </pivotArea>
    </format>
    <format dxfId="5129">
      <pivotArea dataOnly="0" labelOnly="1" fieldPosition="0">
        <references count="2">
          <reference field="2" count="1" selected="0">
            <x v="88"/>
          </reference>
          <reference field="3" count="1">
            <x v="806"/>
          </reference>
        </references>
      </pivotArea>
    </format>
    <format dxfId="5128">
      <pivotArea dataOnly="0" labelOnly="1" fieldPosition="0">
        <references count="2">
          <reference field="2" count="1" selected="0">
            <x v="89"/>
          </reference>
          <reference field="3" count="1">
            <x v="295"/>
          </reference>
        </references>
      </pivotArea>
    </format>
    <format dxfId="5127">
      <pivotArea dataOnly="0" labelOnly="1" fieldPosition="0">
        <references count="2">
          <reference field="2" count="1" selected="0">
            <x v="90"/>
          </reference>
          <reference field="3" count="1">
            <x v="23"/>
          </reference>
        </references>
      </pivotArea>
    </format>
    <format dxfId="5126">
      <pivotArea dataOnly="0" labelOnly="1" fieldPosition="0">
        <references count="2">
          <reference field="2" count="1" selected="0">
            <x v="91"/>
          </reference>
          <reference field="3" count="1">
            <x v="21"/>
          </reference>
        </references>
      </pivotArea>
    </format>
    <format dxfId="5125">
      <pivotArea dataOnly="0" labelOnly="1" fieldPosition="0">
        <references count="2">
          <reference field="2" count="1" selected="0">
            <x v="92"/>
          </reference>
          <reference field="3" count="1">
            <x v="193"/>
          </reference>
        </references>
      </pivotArea>
    </format>
    <format dxfId="5124">
      <pivotArea dataOnly="0" labelOnly="1" fieldPosition="0">
        <references count="2">
          <reference field="2" count="1" selected="0">
            <x v="93"/>
          </reference>
          <reference field="3" count="1">
            <x v="20"/>
          </reference>
        </references>
      </pivotArea>
    </format>
    <format dxfId="5123">
      <pivotArea dataOnly="0" labelOnly="1" fieldPosition="0">
        <references count="2">
          <reference field="2" count="1" selected="0">
            <x v="94"/>
          </reference>
          <reference field="3" count="1">
            <x v="671"/>
          </reference>
        </references>
      </pivotArea>
    </format>
    <format dxfId="5122">
      <pivotArea dataOnly="0" labelOnly="1" fieldPosition="0">
        <references count="2">
          <reference field="2" count="1" selected="0">
            <x v="95"/>
          </reference>
          <reference field="3" count="1">
            <x v="199"/>
          </reference>
        </references>
      </pivotArea>
    </format>
    <format dxfId="5121">
      <pivotArea dataOnly="0" labelOnly="1" fieldPosition="0">
        <references count="2">
          <reference field="2" count="1" selected="0">
            <x v="96"/>
          </reference>
          <reference field="3" count="1">
            <x v="669"/>
          </reference>
        </references>
      </pivotArea>
    </format>
    <format dxfId="5120">
      <pivotArea dataOnly="0" labelOnly="1" fieldPosition="0">
        <references count="2">
          <reference field="2" count="1" selected="0">
            <x v="97"/>
          </reference>
          <reference field="3" count="1">
            <x v="226"/>
          </reference>
        </references>
      </pivotArea>
    </format>
    <format dxfId="5119">
      <pivotArea dataOnly="0" labelOnly="1" fieldPosition="0">
        <references count="2">
          <reference field="2" count="1" selected="0">
            <x v="98"/>
          </reference>
          <reference field="3" count="1">
            <x v="191"/>
          </reference>
        </references>
      </pivotArea>
    </format>
    <format dxfId="5118">
      <pivotArea dataOnly="0" labelOnly="1" fieldPosition="0">
        <references count="2">
          <reference field="2" count="1" selected="0">
            <x v="99"/>
          </reference>
          <reference field="3" count="1">
            <x v="198"/>
          </reference>
        </references>
      </pivotArea>
    </format>
    <format dxfId="5117">
      <pivotArea dataOnly="0" labelOnly="1" fieldPosition="0">
        <references count="2">
          <reference field="2" count="1" selected="0">
            <x v="100"/>
          </reference>
          <reference field="3" count="1">
            <x v="184"/>
          </reference>
        </references>
      </pivotArea>
    </format>
    <format dxfId="5116">
      <pivotArea dataOnly="0" labelOnly="1" fieldPosition="0">
        <references count="2">
          <reference field="2" count="1" selected="0">
            <x v="101"/>
          </reference>
          <reference field="3" count="1">
            <x v="189"/>
          </reference>
        </references>
      </pivotArea>
    </format>
    <format dxfId="5115">
      <pivotArea dataOnly="0" labelOnly="1" fieldPosition="0">
        <references count="2">
          <reference field="2" count="1" selected="0">
            <x v="102"/>
          </reference>
          <reference field="3" count="1">
            <x v="684"/>
          </reference>
        </references>
      </pivotArea>
    </format>
    <format dxfId="5114">
      <pivotArea dataOnly="0" labelOnly="1" fieldPosition="0">
        <references count="2">
          <reference field="2" count="1" selected="0">
            <x v="103"/>
          </reference>
          <reference field="3" count="1">
            <x v="187"/>
          </reference>
        </references>
      </pivotArea>
    </format>
    <format dxfId="5113">
      <pivotArea dataOnly="0" labelOnly="1" fieldPosition="0">
        <references count="2">
          <reference field="2" count="1" selected="0">
            <x v="104"/>
          </reference>
          <reference field="3" count="1">
            <x v="647"/>
          </reference>
        </references>
      </pivotArea>
    </format>
    <format dxfId="5112">
      <pivotArea dataOnly="0" labelOnly="1" fieldPosition="0">
        <references count="2">
          <reference field="2" count="1" selected="0">
            <x v="105"/>
          </reference>
          <reference field="3" count="1">
            <x v="1041"/>
          </reference>
        </references>
      </pivotArea>
    </format>
    <format dxfId="5111">
      <pivotArea dataOnly="0" labelOnly="1" fieldPosition="0">
        <references count="2">
          <reference field="2" count="1" selected="0">
            <x v="106"/>
          </reference>
          <reference field="3" count="1">
            <x v="1126"/>
          </reference>
        </references>
      </pivotArea>
    </format>
    <format dxfId="5110">
      <pivotArea dataOnly="0" labelOnly="1" fieldPosition="0">
        <references count="2">
          <reference field="2" count="1" selected="0">
            <x v="107"/>
          </reference>
          <reference field="3" count="1">
            <x v="195"/>
          </reference>
        </references>
      </pivotArea>
    </format>
    <format dxfId="5109">
      <pivotArea dataOnly="0" labelOnly="1" fieldPosition="0">
        <references count="2">
          <reference field="2" count="1" selected="0">
            <x v="108"/>
          </reference>
          <reference field="3" count="1">
            <x v="18"/>
          </reference>
        </references>
      </pivotArea>
    </format>
    <format dxfId="5108">
      <pivotArea dataOnly="0" labelOnly="1" fieldPosition="0">
        <references count="2">
          <reference field="2" count="1" selected="0">
            <x v="109"/>
          </reference>
          <reference field="3" count="1">
            <x v="194"/>
          </reference>
        </references>
      </pivotArea>
    </format>
    <format dxfId="5107">
      <pivotArea dataOnly="0" labelOnly="1" fieldPosition="0">
        <references count="2">
          <reference field="2" count="1" selected="0">
            <x v="110"/>
          </reference>
          <reference field="3" count="1">
            <x v="200"/>
          </reference>
        </references>
      </pivotArea>
    </format>
    <format dxfId="5106">
      <pivotArea dataOnly="0" labelOnly="1" fieldPosition="0">
        <references count="2">
          <reference field="2" count="1" selected="0">
            <x v="111"/>
          </reference>
          <reference field="3" count="1">
            <x v="769"/>
          </reference>
        </references>
      </pivotArea>
    </format>
    <format dxfId="5105">
      <pivotArea dataOnly="0" labelOnly="1" fieldPosition="0">
        <references count="2">
          <reference field="2" count="1" selected="0">
            <x v="112"/>
          </reference>
          <reference field="3" count="1">
            <x v="192"/>
          </reference>
        </references>
      </pivotArea>
    </format>
    <format dxfId="5104">
      <pivotArea dataOnly="0" labelOnly="1" fieldPosition="0">
        <references count="2">
          <reference field="2" count="1" selected="0">
            <x v="113"/>
          </reference>
          <reference field="3" count="1">
            <x v="197"/>
          </reference>
        </references>
      </pivotArea>
    </format>
    <format dxfId="5103">
      <pivotArea dataOnly="0" labelOnly="1" fieldPosition="0">
        <references count="2">
          <reference field="2" count="1" selected="0">
            <x v="114"/>
          </reference>
          <reference field="3" count="1">
            <x v="656"/>
          </reference>
        </references>
      </pivotArea>
    </format>
    <format dxfId="5102">
      <pivotArea dataOnly="0" labelOnly="1" fieldPosition="0">
        <references count="2">
          <reference field="2" count="1" selected="0">
            <x v="115"/>
          </reference>
          <reference field="3" count="1">
            <x v="196"/>
          </reference>
        </references>
      </pivotArea>
    </format>
    <format dxfId="5101">
      <pivotArea dataOnly="0" labelOnly="1" fieldPosition="0">
        <references count="2">
          <reference field="2" count="1" selected="0">
            <x v="116"/>
          </reference>
          <reference field="3" count="1">
            <x v="801"/>
          </reference>
        </references>
      </pivotArea>
    </format>
    <format dxfId="5100">
      <pivotArea dataOnly="0" labelOnly="1" fieldPosition="0">
        <references count="2">
          <reference field="2" count="1" selected="0">
            <x v="117"/>
          </reference>
          <reference field="3" count="1">
            <x v="750"/>
          </reference>
        </references>
      </pivotArea>
    </format>
    <format dxfId="5099">
      <pivotArea dataOnly="0" labelOnly="1" fieldPosition="0">
        <references count="2">
          <reference field="2" count="1" selected="0">
            <x v="118"/>
          </reference>
          <reference field="3" count="1">
            <x v="646"/>
          </reference>
        </references>
      </pivotArea>
    </format>
    <format dxfId="5098">
      <pivotArea dataOnly="0" labelOnly="1" fieldPosition="0">
        <references count="2">
          <reference field="2" count="1" selected="0">
            <x v="119"/>
          </reference>
          <reference field="3" count="1">
            <x v="457"/>
          </reference>
        </references>
      </pivotArea>
    </format>
    <format dxfId="5097">
      <pivotArea dataOnly="0" labelOnly="1" fieldPosition="0">
        <references count="2">
          <reference field="2" count="1" selected="0">
            <x v="120"/>
          </reference>
          <reference field="3" count="1">
            <x v="802"/>
          </reference>
        </references>
      </pivotArea>
    </format>
    <format dxfId="5096">
      <pivotArea dataOnly="0" labelOnly="1" fieldPosition="0">
        <references count="2">
          <reference field="2" count="1" selected="0">
            <x v="121"/>
          </reference>
          <reference field="3" count="1">
            <x v="803"/>
          </reference>
        </references>
      </pivotArea>
    </format>
    <format dxfId="5095">
      <pivotArea dataOnly="0" labelOnly="1" fieldPosition="0">
        <references count="2">
          <reference field="2" count="1" selected="0">
            <x v="122"/>
          </reference>
          <reference field="3" count="1">
            <x v="186"/>
          </reference>
        </references>
      </pivotArea>
    </format>
    <format dxfId="5094">
      <pivotArea dataOnly="0" labelOnly="1" fieldPosition="0">
        <references count="2">
          <reference field="2" count="1" selected="0">
            <x v="123"/>
          </reference>
          <reference field="3" count="1">
            <x v="676"/>
          </reference>
        </references>
      </pivotArea>
    </format>
    <format dxfId="5093">
      <pivotArea dataOnly="0" labelOnly="1" fieldPosition="0">
        <references count="2">
          <reference field="2" count="1" selected="0">
            <x v="124"/>
          </reference>
          <reference field="3" count="1">
            <x v="185"/>
          </reference>
        </references>
      </pivotArea>
    </format>
    <format dxfId="5092">
      <pivotArea dataOnly="0" labelOnly="1" fieldPosition="0">
        <references count="2">
          <reference field="2" count="1" selected="0">
            <x v="125"/>
          </reference>
          <reference field="3" count="1">
            <x v="804"/>
          </reference>
        </references>
      </pivotArea>
    </format>
    <format dxfId="5091">
      <pivotArea dataOnly="0" labelOnly="1" fieldPosition="0">
        <references count="2">
          <reference field="2" count="1" selected="0">
            <x v="126"/>
          </reference>
          <reference field="3" count="1">
            <x v="655"/>
          </reference>
        </references>
      </pivotArea>
    </format>
    <format dxfId="5090">
      <pivotArea dataOnly="0" labelOnly="1" fieldPosition="0">
        <references count="2">
          <reference field="2" count="1" selected="0">
            <x v="127"/>
          </reference>
          <reference field="3" count="1">
            <x v="188"/>
          </reference>
        </references>
      </pivotArea>
    </format>
    <format dxfId="5089">
      <pivotArea dataOnly="0" labelOnly="1" fieldPosition="0">
        <references count="2">
          <reference field="2" count="1" selected="0">
            <x v="128"/>
          </reference>
          <reference field="3" count="1">
            <x v="677"/>
          </reference>
        </references>
      </pivotArea>
    </format>
    <format dxfId="5088">
      <pivotArea dataOnly="0" labelOnly="1" fieldPosition="0">
        <references count="2">
          <reference field="2" count="1" selected="0">
            <x v="129"/>
          </reference>
          <reference field="3" count="1">
            <x v="678"/>
          </reference>
        </references>
      </pivotArea>
    </format>
    <format dxfId="5087">
      <pivotArea dataOnly="0" labelOnly="1" fieldPosition="0">
        <references count="2">
          <reference field="2" count="1" selected="0">
            <x v="130"/>
          </reference>
          <reference field="3" count="1">
            <x v="546"/>
          </reference>
        </references>
      </pivotArea>
    </format>
    <format dxfId="5086">
      <pivotArea dataOnly="0" labelOnly="1" fieldPosition="0">
        <references count="2">
          <reference field="2" count="1" selected="0">
            <x v="131"/>
          </reference>
          <reference field="3" count="1">
            <x v="470"/>
          </reference>
        </references>
      </pivotArea>
    </format>
    <format dxfId="5085">
      <pivotArea dataOnly="0" labelOnly="1" fieldPosition="0">
        <references count="2">
          <reference field="2" count="1" selected="0">
            <x v="132"/>
          </reference>
          <reference field="3" count="1">
            <x v="597"/>
          </reference>
        </references>
      </pivotArea>
    </format>
    <format dxfId="5084">
      <pivotArea dataOnly="0" labelOnly="1" fieldPosition="0">
        <references count="2">
          <reference field="2" count="1" selected="0">
            <x v="133"/>
          </reference>
          <reference field="3" count="2">
            <x v="506"/>
            <x v="1119"/>
          </reference>
        </references>
      </pivotArea>
    </format>
    <format dxfId="5083">
      <pivotArea dataOnly="0" labelOnly="1" fieldPosition="0">
        <references count="2">
          <reference field="2" count="1" selected="0">
            <x v="134"/>
          </reference>
          <reference field="3" count="1">
            <x v="626"/>
          </reference>
        </references>
      </pivotArea>
    </format>
    <format dxfId="5082">
      <pivotArea dataOnly="0" labelOnly="1" fieldPosition="0">
        <references count="2">
          <reference field="2" count="1" selected="0">
            <x v="135"/>
          </reference>
          <reference field="3" count="1">
            <x v="222"/>
          </reference>
        </references>
      </pivotArea>
    </format>
    <format dxfId="5081">
      <pivotArea dataOnly="0" labelOnly="1" fieldPosition="0">
        <references count="2">
          <reference field="2" count="1" selected="0">
            <x v="136"/>
          </reference>
          <reference field="3" count="1">
            <x v="615"/>
          </reference>
        </references>
      </pivotArea>
    </format>
    <format dxfId="5080">
      <pivotArea dataOnly="0" labelOnly="1" fieldPosition="0">
        <references count="2">
          <reference field="2" count="1" selected="0">
            <x v="137"/>
          </reference>
          <reference field="3" count="1">
            <x v="621"/>
          </reference>
        </references>
      </pivotArea>
    </format>
    <format dxfId="5079">
      <pivotArea dataOnly="0" labelOnly="1" fieldPosition="0">
        <references count="2">
          <reference field="2" count="1" selected="0">
            <x v="138"/>
          </reference>
          <reference field="3" count="1">
            <x v="619"/>
          </reference>
        </references>
      </pivotArea>
    </format>
    <format dxfId="5078">
      <pivotArea dataOnly="0" labelOnly="1" fieldPosition="0">
        <references count="2">
          <reference field="2" count="1" selected="0">
            <x v="139"/>
          </reference>
          <reference field="3" count="1">
            <x v="584"/>
          </reference>
        </references>
      </pivotArea>
    </format>
    <format dxfId="5077">
      <pivotArea dataOnly="0" labelOnly="1" fieldPosition="0">
        <references count="2">
          <reference field="2" count="1" selected="0">
            <x v="140"/>
          </reference>
          <reference field="3" count="1">
            <x v="302"/>
          </reference>
        </references>
      </pivotArea>
    </format>
    <format dxfId="5076">
      <pivotArea dataOnly="0" labelOnly="1" fieldPosition="0">
        <references count="2">
          <reference field="2" count="1" selected="0">
            <x v="141"/>
          </reference>
          <reference field="3" count="1">
            <x v="631"/>
          </reference>
        </references>
      </pivotArea>
    </format>
    <format dxfId="5075">
      <pivotArea dataOnly="0" labelOnly="1" fieldPosition="0">
        <references count="2">
          <reference field="2" count="1" selected="0">
            <x v="142"/>
          </reference>
          <reference field="3" count="2">
            <x v="122"/>
            <x v="604"/>
          </reference>
        </references>
      </pivotArea>
    </format>
    <format dxfId="5074">
      <pivotArea dataOnly="0" labelOnly="1" fieldPosition="0">
        <references count="2">
          <reference field="2" count="1" selected="0">
            <x v="143"/>
          </reference>
          <reference field="3" count="1">
            <x v="670"/>
          </reference>
        </references>
      </pivotArea>
    </format>
    <format dxfId="5073">
      <pivotArea dataOnly="0" labelOnly="1" fieldPosition="0">
        <references count="2">
          <reference field="2" count="1" selected="0">
            <x v="144"/>
          </reference>
          <reference field="3" count="1">
            <x v="452"/>
          </reference>
        </references>
      </pivotArea>
    </format>
    <format dxfId="5072">
      <pivotArea dataOnly="0" labelOnly="1" fieldPosition="0">
        <references count="2">
          <reference field="2" count="1" selected="0">
            <x v="145"/>
          </reference>
          <reference field="3" count="1">
            <x v="654"/>
          </reference>
        </references>
      </pivotArea>
    </format>
    <format dxfId="5071">
      <pivotArea dataOnly="0" labelOnly="1" fieldPosition="0">
        <references count="2">
          <reference field="2" count="1" selected="0">
            <x v="146"/>
          </reference>
          <reference field="3" count="1">
            <x v="685"/>
          </reference>
        </references>
      </pivotArea>
    </format>
    <format dxfId="5070">
      <pivotArea dataOnly="0" labelOnly="1" fieldPosition="0">
        <references count="2">
          <reference field="2" count="1" selected="0">
            <x v="147"/>
          </reference>
          <reference field="3" count="1">
            <x v="190"/>
          </reference>
        </references>
      </pivotArea>
    </format>
    <format dxfId="5069">
      <pivotArea dataOnly="0" labelOnly="1" fieldPosition="0">
        <references count="2">
          <reference field="2" count="1" selected="0">
            <x v="148"/>
          </reference>
          <reference field="3" count="1">
            <x v="679"/>
          </reference>
        </references>
      </pivotArea>
    </format>
    <format dxfId="5068">
      <pivotArea dataOnly="0" labelOnly="1" fieldPosition="0">
        <references count="2">
          <reference field="2" count="1" selected="0">
            <x v="149"/>
          </reference>
          <reference field="3" count="1">
            <x v="680"/>
          </reference>
        </references>
      </pivotArea>
    </format>
    <format dxfId="5067">
      <pivotArea dataOnly="0" labelOnly="1" fieldPosition="0">
        <references count="2">
          <reference field="2" count="1" selected="0">
            <x v="150"/>
          </reference>
          <reference field="3" count="1">
            <x v="681"/>
          </reference>
        </references>
      </pivotArea>
    </format>
    <format dxfId="5066">
      <pivotArea dataOnly="0" labelOnly="1" fieldPosition="0">
        <references count="2">
          <reference field="2" count="1" selected="0">
            <x v="151"/>
          </reference>
          <reference field="3" count="1">
            <x v="988"/>
          </reference>
        </references>
      </pivotArea>
    </format>
    <format dxfId="5065">
      <pivotArea dataOnly="0" labelOnly="1" fieldPosition="0">
        <references count="2">
          <reference field="2" count="1" selected="0">
            <x v="152"/>
          </reference>
          <reference field="3" count="1">
            <x v="893"/>
          </reference>
        </references>
      </pivotArea>
    </format>
    <format dxfId="5064">
      <pivotArea dataOnly="0" labelOnly="1" fieldPosition="0">
        <references count="2">
          <reference field="2" count="1" selected="0">
            <x v="153"/>
          </reference>
          <reference field="3" count="1">
            <x v="651"/>
          </reference>
        </references>
      </pivotArea>
    </format>
    <format dxfId="5063">
      <pivotArea dataOnly="0" labelOnly="1" fieldPosition="0">
        <references count="2">
          <reference field="2" count="1" selected="0">
            <x v="154"/>
          </reference>
          <reference field="3" count="1">
            <x v="146"/>
          </reference>
        </references>
      </pivotArea>
    </format>
    <format dxfId="5062">
      <pivotArea dataOnly="0" labelOnly="1" fieldPosition="0">
        <references count="2">
          <reference field="2" count="1" selected="0">
            <x v="155"/>
          </reference>
          <reference field="3" count="1">
            <x v="325"/>
          </reference>
        </references>
      </pivotArea>
    </format>
    <format dxfId="5061">
      <pivotArea dataOnly="0" labelOnly="1" fieldPosition="0">
        <references count="2">
          <reference field="2" count="1" selected="0">
            <x v="156"/>
          </reference>
          <reference field="3" count="1">
            <x v="1074"/>
          </reference>
        </references>
      </pivotArea>
    </format>
    <format dxfId="5060">
      <pivotArea dataOnly="0" labelOnly="1" fieldPosition="0">
        <references count="2">
          <reference field="2" count="1" selected="0">
            <x v="157"/>
          </reference>
          <reference field="3" count="1">
            <x v="181"/>
          </reference>
        </references>
      </pivotArea>
    </format>
    <format dxfId="5059">
      <pivotArea dataOnly="0" labelOnly="1" fieldPosition="0">
        <references count="2">
          <reference field="2" count="1" selected="0">
            <x v="158"/>
          </reference>
          <reference field="3" count="1">
            <x v="179"/>
          </reference>
        </references>
      </pivotArea>
    </format>
    <format dxfId="5058">
      <pivotArea dataOnly="0" labelOnly="1" fieldPosition="0">
        <references count="2">
          <reference field="2" count="1" selected="0">
            <x v="159"/>
          </reference>
          <reference field="3" count="1">
            <x v="180"/>
          </reference>
        </references>
      </pivotArea>
    </format>
    <format dxfId="5057">
      <pivotArea dataOnly="0" labelOnly="1" fieldPosition="0">
        <references count="2">
          <reference field="2" count="1" selected="0">
            <x v="160"/>
          </reference>
          <reference field="3" count="1">
            <x v="492"/>
          </reference>
        </references>
      </pivotArea>
    </format>
    <format dxfId="5056">
      <pivotArea dataOnly="0" labelOnly="1" fieldPosition="0">
        <references count="2">
          <reference field="2" count="1" selected="0">
            <x v="161"/>
          </reference>
          <reference field="3" count="1">
            <x v="344"/>
          </reference>
        </references>
      </pivotArea>
    </format>
    <format dxfId="5055">
      <pivotArea dataOnly="0" labelOnly="1" fieldPosition="0">
        <references count="2">
          <reference field="2" count="1" selected="0">
            <x v="162"/>
          </reference>
          <reference field="3" count="1">
            <x v="686"/>
          </reference>
        </references>
      </pivotArea>
    </format>
    <format dxfId="5054">
      <pivotArea dataOnly="0" labelOnly="1" fieldPosition="0">
        <references count="2">
          <reference field="2" count="1" selected="0">
            <x v="163"/>
          </reference>
          <reference field="3" count="1">
            <x v="343"/>
          </reference>
        </references>
      </pivotArea>
    </format>
    <format dxfId="5053">
      <pivotArea dataOnly="0" labelOnly="1" fieldPosition="0">
        <references count="2">
          <reference field="2" count="1" selected="0">
            <x v="164"/>
          </reference>
          <reference field="3" count="1">
            <x v="145"/>
          </reference>
        </references>
      </pivotArea>
    </format>
    <format dxfId="5052">
      <pivotArea dataOnly="0" labelOnly="1" fieldPosition="0">
        <references count="2">
          <reference field="2" count="1" selected="0">
            <x v="165"/>
          </reference>
          <reference field="3" count="1">
            <x v="143"/>
          </reference>
        </references>
      </pivotArea>
    </format>
    <format dxfId="5051">
      <pivotArea dataOnly="0" labelOnly="1" fieldPosition="0">
        <references count="2">
          <reference field="2" count="1" selected="0">
            <x v="166"/>
          </reference>
          <reference field="3" count="1">
            <x v="144"/>
          </reference>
        </references>
      </pivotArea>
    </format>
    <format dxfId="5050">
      <pivotArea dataOnly="0" labelOnly="1" fieldPosition="0">
        <references count="2">
          <reference field="2" count="1" selected="0">
            <x v="167"/>
          </reference>
          <reference field="3" count="1">
            <x v="247"/>
          </reference>
        </references>
      </pivotArea>
    </format>
    <format dxfId="5049">
      <pivotArea dataOnly="0" labelOnly="1" fieldPosition="0">
        <references count="2">
          <reference field="2" count="1" selected="0">
            <x v="168"/>
          </reference>
          <reference field="3" count="1">
            <x v="246"/>
          </reference>
        </references>
      </pivotArea>
    </format>
    <format dxfId="5048">
      <pivotArea dataOnly="0" labelOnly="1" fieldPosition="0">
        <references count="2">
          <reference field="2" count="1" selected="0">
            <x v="169"/>
          </reference>
          <reference field="3" count="1">
            <x v="682"/>
          </reference>
        </references>
      </pivotArea>
    </format>
    <format dxfId="5047">
      <pivotArea dataOnly="0" labelOnly="1" fieldPosition="0">
        <references count="2">
          <reference field="2" count="1" selected="0">
            <x v="170"/>
          </reference>
          <reference field="3" count="1">
            <x v="303"/>
          </reference>
        </references>
      </pivotArea>
    </format>
    <format dxfId="5046">
      <pivotArea dataOnly="0" labelOnly="1" fieldPosition="0">
        <references count="2">
          <reference field="2" count="1" selected="0">
            <x v="171"/>
          </reference>
          <reference field="3" count="1">
            <x v="304"/>
          </reference>
        </references>
      </pivotArea>
    </format>
    <format dxfId="5045">
      <pivotArea dataOnly="0" labelOnly="1" fieldPosition="0">
        <references count="2">
          <reference field="2" count="1" selected="0">
            <x v="172"/>
          </reference>
          <reference field="3" count="1">
            <x v="305"/>
          </reference>
        </references>
      </pivotArea>
    </format>
    <format dxfId="5044">
      <pivotArea dataOnly="0" labelOnly="1" fieldPosition="0">
        <references count="2">
          <reference field="2" count="1" selected="0">
            <x v="173"/>
          </reference>
          <reference field="3" count="1">
            <x v="1161"/>
          </reference>
        </references>
      </pivotArea>
    </format>
    <format dxfId="5043">
      <pivotArea dataOnly="0" labelOnly="1" fieldPosition="0">
        <references count="2">
          <reference field="2" count="1" selected="0">
            <x v="174"/>
          </reference>
          <reference field="3" count="1">
            <x v="1160"/>
          </reference>
        </references>
      </pivotArea>
    </format>
    <format dxfId="5042">
      <pivotArea dataOnly="0" labelOnly="1" fieldPosition="0">
        <references count="2">
          <reference field="2" count="1" selected="0">
            <x v="175"/>
          </reference>
          <reference field="3" count="1">
            <x v="1162"/>
          </reference>
        </references>
      </pivotArea>
    </format>
    <format dxfId="5041">
      <pivotArea dataOnly="0" labelOnly="1" fieldPosition="0">
        <references count="2">
          <reference field="2" count="1" selected="0">
            <x v="176"/>
          </reference>
          <reference field="3" count="1">
            <x v="1163"/>
          </reference>
        </references>
      </pivotArea>
    </format>
    <format dxfId="5040">
      <pivotArea dataOnly="0" labelOnly="1" fieldPosition="0">
        <references count="2">
          <reference field="2" count="1" selected="0">
            <x v="177"/>
          </reference>
          <reference field="3" count="1">
            <x v="436"/>
          </reference>
        </references>
      </pivotArea>
    </format>
    <format dxfId="5039">
      <pivotArea dataOnly="0" labelOnly="1" fieldPosition="0">
        <references count="2">
          <reference field="2" count="1" selected="0">
            <x v="178"/>
          </reference>
          <reference field="3" count="1">
            <x v="33"/>
          </reference>
        </references>
      </pivotArea>
    </format>
    <format dxfId="5038">
      <pivotArea dataOnly="0" labelOnly="1" fieldPosition="0">
        <references count="2">
          <reference field="2" count="1" selected="0">
            <x v="179"/>
          </reference>
          <reference field="3" count="1">
            <x v="507"/>
          </reference>
        </references>
      </pivotArea>
    </format>
    <format dxfId="5037">
      <pivotArea dataOnly="0" labelOnly="1" fieldPosition="0">
        <references count="2">
          <reference field="2" count="1" selected="0">
            <x v="180"/>
          </reference>
          <reference field="3" count="1">
            <x v="593"/>
          </reference>
        </references>
      </pivotArea>
    </format>
    <format dxfId="5036">
      <pivotArea dataOnly="0" labelOnly="1" fieldPosition="0">
        <references count="2">
          <reference field="2" count="1" selected="0">
            <x v="181"/>
          </reference>
          <reference field="3" count="1">
            <x v="587"/>
          </reference>
        </references>
      </pivotArea>
    </format>
    <format dxfId="5035">
      <pivotArea dataOnly="0" labelOnly="1" fieldPosition="0">
        <references count="2">
          <reference field="2" count="1" selected="0">
            <x v="182"/>
          </reference>
          <reference field="3" count="1">
            <x v="636"/>
          </reference>
        </references>
      </pivotArea>
    </format>
    <format dxfId="5034">
      <pivotArea dataOnly="0" labelOnly="1" fieldPosition="0">
        <references count="2">
          <reference field="2" count="1" selected="0">
            <x v="183"/>
          </reference>
          <reference field="3" count="1">
            <x v="1025"/>
          </reference>
        </references>
      </pivotArea>
    </format>
    <format dxfId="5033">
      <pivotArea dataOnly="0" labelOnly="1" fieldPosition="0">
        <references count="2">
          <reference field="2" count="1" selected="0">
            <x v="184"/>
          </reference>
          <reference field="3" count="1">
            <x v="586"/>
          </reference>
        </references>
      </pivotArea>
    </format>
    <format dxfId="5032">
      <pivotArea dataOnly="0" labelOnly="1" fieldPosition="0">
        <references count="2">
          <reference field="2" count="1" selected="0">
            <x v="185"/>
          </reference>
          <reference field="3" count="1">
            <x v="622"/>
          </reference>
        </references>
      </pivotArea>
    </format>
    <format dxfId="5031">
      <pivotArea dataOnly="0" labelOnly="1" fieldPosition="0">
        <references count="2">
          <reference field="2" count="1" selected="0">
            <x v="186"/>
          </reference>
          <reference field="3" count="1">
            <x v="485"/>
          </reference>
        </references>
      </pivotArea>
    </format>
    <format dxfId="5030">
      <pivotArea dataOnly="0" labelOnly="1" fieldPosition="0">
        <references count="2">
          <reference field="2" count="1" selected="0">
            <x v="187"/>
          </reference>
          <reference field="3" count="1">
            <x v="216"/>
          </reference>
        </references>
      </pivotArea>
    </format>
    <format dxfId="5029">
      <pivotArea dataOnly="0" labelOnly="1" fieldPosition="0">
        <references count="2">
          <reference field="2" count="1" selected="0">
            <x v="188"/>
          </reference>
          <reference field="3" count="1">
            <x v="618"/>
          </reference>
        </references>
      </pivotArea>
    </format>
    <format dxfId="5028">
      <pivotArea dataOnly="0" labelOnly="1" fieldPosition="0">
        <references count="2">
          <reference field="2" count="1" selected="0">
            <x v="189"/>
          </reference>
          <reference field="3" count="1">
            <x v="585"/>
          </reference>
        </references>
      </pivotArea>
    </format>
    <format dxfId="5027">
      <pivotArea dataOnly="0" labelOnly="1" fieldPosition="0">
        <references count="2">
          <reference field="2" count="1" selected="0">
            <x v="190"/>
          </reference>
          <reference field="3" count="1">
            <x v="1044"/>
          </reference>
        </references>
      </pivotArea>
    </format>
    <format dxfId="5026">
      <pivotArea dataOnly="0" labelOnly="1" fieldPosition="0">
        <references count="2">
          <reference field="2" count="1" selected="0">
            <x v="191"/>
          </reference>
          <reference field="3" count="1">
            <x v="1118"/>
          </reference>
        </references>
      </pivotArea>
    </format>
    <format dxfId="5025">
      <pivotArea dataOnly="0" labelOnly="1" fieldPosition="0">
        <references count="2">
          <reference field="2" count="1" selected="0">
            <x v="192"/>
          </reference>
          <reference field="3" count="1">
            <x v="479"/>
          </reference>
        </references>
      </pivotArea>
    </format>
    <format dxfId="5024">
      <pivotArea dataOnly="0" labelOnly="1" fieldPosition="0">
        <references count="2">
          <reference field="2" count="1" selected="0">
            <x v="193"/>
          </reference>
          <reference field="3" count="1">
            <x v="796"/>
          </reference>
        </references>
      </pivotArea>
    </format>
    <format dxfId="5023">
      <pivotArea dataOnly="0" labelOnly="1" fieldPosition="0">
        <references count="2">
          <reference field="2" count="1" selected="0">
            <x v="194"/>
          </reference>
          <reference field="3" count="1">
            <x v="438"/>
          </reference>
        </references>
      </pivotArea>
    </format>
    <format dxfId="5022">
      <pivotArea dataOnly="0" labelOnly="1" fieldPosition="0">
        <references count="2">
          <reference field="2" count="1" selected="0">
            <x v="195"/>
          </reference>
          <reference field="3" count="1">
            <x v="700"/>
          </reference>
        </references>
      </pivotArea>
    </format>
    <format dxfId="5021">
      <pivotArea dataOnly="0" labelOnly="1" fieldPosition="0">
        <references count="2">
          <reference field="2" count="1" selected="0">
            <x v="196"/>
          </reference>
          <reference field="3" count="1">
            <x v="1100"/>
          </reference>
        </references>
      </pivotArea>
    </format>
    <format dxfId="5020">
      <pivotArea dataOnly="0" labelOnly="1" fieldPosition="0">
        <references count="2">
          <reference field="2" count="1" selected="0">
            <x v="197"/>
          </reference>
          <reference field="3" count="1">
            <x v="1100"/>
          </reference>
        </references>
      </pivotArea>
    </format>
    <format dxfId="5019">
      <pivotArea dataOnly="0" labelOnly="1" fieldPosition="0">
        <references count="2">
          <reference field="2" count="1" selected="0">
            <x v="198"/>
          </reference>
          <reference field="3" count="1">
            <x v="1063"/>
          </reference>
        </references>
      </pivotArea>
    </format>
    <format dxfId="5018">
      <pivotArea dataOnly="0" labelOnly="1" fieldPosition="0">
        <references count="2">
          <reference field="2" count="1" selected="0">
            <x v="199"/>
          </reference>
          <reference field="3" count="1">
            <x v="907"/>
          </reference>
        </references>
      </pivotArea>
    </format>
    <format dxfId="5017">
      <pivotArea dataOnly="0" labelOnly="1" fieldPosition="0">
        <references count="2">
          <reference field="2" count="1" selected="0">
            <x v="200"/>
          </reference>
          <reference field="3" count="1">
            <x v="875"/>
          </reference>
        </references>
      </pivotArea>
    </format>
    <format dxfId="5016">
      <pivotArea dataOnly="0" labelOnly="1" fieldPosition="0">
        <references count="2">
          <reference field="2" count="1" selected="0">
            <x v="201"/>
          </reference>
          <reference field="3" count="1">
            <x v="867"/>
          </reference>
        </references>
      </pivotArea>
    </format>
    <format dxfId="5015">
      <pivotArea dataOnly="0" labelOnly="1" fieldPosition="0">
        <references count="2">
          <reference field="2" count="1" selected="0">
            <x v="202"/>
          </reference>
          <reference field="3" count="1">
            <x v="772"/>
          </reference>
        </references>
      </pivotArea>
    </format>
    <format dxfId="5014">
      <pivotArea dataOnly="0" labelOnly="1" fieldPosition="0">
        <references count="2">
          <reference field="2" count="1" selected="0">
            <x v="203"/>
          </reference>
          <reference field="3" count="1">
            <x v="860"/>
          </reference>
        </references>
      </pivotArea>
    </format>
    <format dxfId="5013">
      <pivotArea dataOnly="0" labelOnly="1" fieldPosition="0">
        <references count="2">
          <reference field="2" count="1" selected="0">
            <x v="204"/>
          </reference>
          <reference field="3" count="1">
            <x v="818"/>
          </reference>
        </references>
      </pivotArea>
    </format>
    <format dxfId="5012">
      <pivotArea dataOnly="0" labelOnly="1" fieldPosition="0">
        <references count="2">
          <reference field="2" count="1" selected="0">
            <x v="205"/>
          </reference>
          <reference field="3" count="1">
            <x v="817"/>
          </reference>
        </references>
      </pivotArea>
    </format>
    <format dxfId="5011">
      <pivotArea dataOnly="0" labelOnly="1" fieldPosition="0">
        <references count="2">
          <reference field="2" count="1" selected="0">
            <x v="206"/>
          </reference>
          <reference field="3" count="1">
            <x v="820"/>
          </reference>
        </references>
      </pivotArea>
    </format>
    <format dxfId="5010">
      <pivotArea dataOnly="0" labelOnly="1" fieldPosition="0">
        <references count="2">
          <reference field="2" count="1" selected="0">
            <x v="207"/>
          </reference>
          <reference field="3" count="1">
            <x v="776"/>
          </reference>
        </references>
      </pivotArea>
    </format>
    <format dxfId="5009">
      <pivotArea dataOnly="0" labelOnly="1" fieldPosition="0">
        <references count="2">
          <reference field="2" count="1" selected="0">
            <x v="208"/>
          </reference>
          <reference field="3" count="1">
            <x v="822"/>
          </reference>
        </references>
      </pivotArea>
    </format>
    <format dxfId="5008">
      <pivotArea dataOnly="0" labelOnly="1" fieldPosition="0">
        <references count="2">
          <reference field="2" count="1" selected="0">
            <x v="209"/>
          </reference>
          <reference field="3" count="1">
            <x v="880"/>
          </reference>
        </references>
      </pivotArea>
    </format>
    <format dxfId="5007">
      <pivotArea dataOnly="0" labelOnly="1" fieldPosition="0">
        <references count="2">
          <reference field="2" count="1" selected="0">
            <x v="210"/>
          </reference>
          <reference field="3" count="1">
            <x v="941"/>
          </reference>
        </references>
      </pivotArea>
    </format>
    <format dxfId="5006">
      <pivotArea dataOnly="0" labelOnly="1" fieldPosition="0">
        <references count="2">
          <reference field="2" count="1" selected="0">
            <x v="211"/>
          </reference>
          <reference field="3" count="1">
            <x v="904"/>
          </reference>
        </references>
      </pivotArea>
    </format>
    <format dxfId="5005">
      <pivotArea dataOnly="0" labelOnly="1" fieldPosition="0">
        <references count="2">
          <reference field="2" count="1" selected="0">
            <x v="212"/>
          </reference>
          <reference field="3" count="1">
            <x v="808"/>
          </reference>
        </references>
      </pivotArea>
    </format>
    <format dxfId="5004">
      <pivotArea dataOnly="0" labelOnly="1" fieldPosition="0">
        <references count="2">
          <reference field="2" count="1" selected="0">
            <x v="213"/>
          </reference>
          <reference field="3" count="1">
            <x v="821"/>
          </reference>
        </references>
      </pivotArea>
    </format>
    <format dxfId="5003">
      <pivotArea dataOnly="0" labelOnly="1" fieldPosition="0">
        <references count="2">
          <reference field="2" count="1" selected="0">
            <x v="214"/>
          </reference>
          <reference field="3" count="1">
            <x v="773"/>
          </reference>
        </references>
      </pivotArea>
    </format>
    <format dxfId="5002">
      <pivotArea dataOnly="0" labelOnly="1" fieldPosition="0">
        <references count="2">
          <reference field="2" count="1" selected="0">
            <x v="215"/>
          </reference>
          <reference field="3" count="1">
            <x v="852"/>
          </reference>
        </references>
      </pivotArea>
    </format>
    <format dxfId="5001">
      <pivotArea dataOnly="0" labelOnly="1" fieldPosition="0">
        <references count="2">
          <reference field="2" count="1" selected="0">
            <x v="216"/>
          </reference>
          <reference field="3" count="1">
            <x v="795"/>
          </reference>
        </references>
      </pivotArea>
    </format>
    <format dxfId="5000">
      <pivotArea dataOnly="0" labelOnly="1" fieldPosition="0">
        <references count="2">
          <reference field="2" count="1" selected="0">
            <x v="217"/>
          </reference>
          <reference field="3" count="1">
            <x v="539"/>
          </reference>
        </references>
      </pivotArea>
    </format>
    <format dxfId="4999">
      <pivotArea dataOnly="0" labelOnly="1" fieldPosition="0">
        <references count="2">
          <reference field="2" count="1" selected="0">
            <x v="218"/>
          </reference>
          <reference field="3" count="1">
            <x v="855"/>
          </reference>
        </references>
      </pivotArea>
    </format>
    <format dxfId="4998">
      <pivotArea dataOnly="0" labelOnly="1" fieldPosition="0">
        <references count="2">
          <reference field="2" count="1" selected="0">
            <x v="219"/>
          </reference>
          <reference field="3" count="1">
            <x v="952"/>
          </reference>
        </references>
      </pivotArea>
    </format>
    <format dxfId="4997">
      <pivotArea dataOnly="0" labelOnly="1" fieldPosition="0">
        <references count="2">
          <reference field="2" count="1" selected="0">
            <x v="220"/>
          </reference>
          <reference field="3" count="1">
            <x v="48"/>
          </reference>
        </references>
      </pivotArea>
    </format>
    <format dxfId="4996">
      <pivotArea dataOnly="0" labelOnly="1" fieldPosition="0">
        <references count="2">
          <reference field="2" count="1" selected="0">
            <x v="221"/>
          </reference>
          <reference field="3" count="1">
            <x v="721"/>
          </reference>
        </references>
      </pivotArea>
    </format>
    <format dxfId="4995">
      <pivotArea dataOnly="0" labelOnly="1" fieldPosition="0">
        <references count="2">
          <reference field="2" count="1" selected="0">
            <x v="222"/>
          </reference>
          <reference field="3" count="1">
            <x v="477"/>
          </reference>
        </references>
      </pivotArea>
    </format>
    <format dxfId="4994">
      <pivotArea dataOnly="0" labelOnly="1" fieldPosition="0">
        <references count="2">
          <reference field="2" count="1" selected="0">
            <x v="223"/>
          </reference>
          <reference field="3" count="1">
            <x v="424"/>
          </reference>
        </references>
      </pivotArea>
    </format>
    <format dxfId="4993">
      <pivotArea dataOnly="0" labelOnly="1" fieldPosition="0">
        <references count="2">
          <reference field="2" count="1" selected="0">
            <x v="224"/>
          </reference>
          <reference field="3" count="1">
            <x v="722"/>
          </reference>
        </references>
      </pivotArea>
    </format>
    <format dxfId="4992">
      <pivotArea dataOnly="0" labelOnly="1" fieldPosition="0">
        <references count="2">
          <reference field="2" count="1" selected="0">
            <x v="225"/>
          </reference>
          <reference field="3" count="1">
            <x v="1095"/>
          </reference>
        </references>
      </pivotArea>
    </format>
    <format dxfId="4991">
      <pivotArea dataOnly="0" labelOnly="1" fieldPosition="0">
        <references count="2">
          <reference field="2" count="1" selected="0">
            <x v="226"/>
          </reference>
          <reference field="3" count="1">
            <x v="580"/>
          </reference>
        </references>
      </pivotArea>
    </format>
    <format dxfId="4990">
      <pivotArea dataOnly="0" labelOnly="1" fieldPosition="0">
        <references count="2">
          <reference field="2" count="1" selected="0">
            <x v="227"/>
          </reference>
          <reference field="3" count="1">
            <x v="1088"/>
          </reference>
        </references>
      </pivotArea>
    </format>
    <format dxfId="4989">
      <pivotArea dataOnly="0" labelOnly="1" fieldPosition="0">
        <references count="2">
          <reference field="2" count="1" selected="0">
            <x v="228"/>
          </reference>
          <reference field="3" count="1">
            <x v="906"/>
          </reference>
        </references>
      </pivotArea>
    </format>
    <format dxfId="4988">
      <pivotArea dataOnly="0" labelOnly="1" fieldPosition="0">
        <references count="2">
          <reference field="2" count="1" selected="0">
            <x v="229"/>
          </reference>
          <reference field="3" count="1">
            <x v="851"/>
          </reference>
        </references>
      </pivotArea>
    </format>
    <format dxfId="4987">
      <pivotArea dataOnly="0" labelOnly="1" fieldPosition="0">
        <references count="2">
          <reference field="2" count="1" selected="0">
            <x v="230"/>
          </reference>
          <reference field="3" count="1">
            <x v="866"/>
          </reference>
        </references>
      </pivotArea>
    </format>
    <format dxfId="4986">
      <pivotArea dataOnly="0" labelOnly="1" fieldPosition="0">
        <references count="2">
          <reference field="2" count="1" selected="0">
            <x v="231"/>
          </reference>
          <reference field="3" count="1">
            <x v="771"/>
          </reference>
        </references>
      </pivotArea>
    </format>
    <format dxfId="4985">
      <pivotArea dataOnly="0" labelOnly="1" fieldPosition="0">
        <references count="2">
          <reference field="2" count="1" selected="0">
            <x v="232"/>
          </reference>
          <reference field="3" count="1">
            <x v="861"/>
          </reference>
        </references>
      </pivotArea>
    </format>
    <format dxfId="4984">
      <pivotArea dataOnly="0" labelOnly="1" fieldPosition="0">
        <references count="2">
          <reference field="2" count="1" selected="0">
            <x v="233"/>
          </reference>
          <reference field="3" count="1">
            <x v="816"/>
          </reference>
        </references>
      </pivotArea>
    </format>
    <format dxfId="4983">
      <pivotArea dataOnly="0" labelOnly="1" fieldPosition="0">
        <references count="2">
          <reference field="2" count="1" selected="0">
            <x v="234"/>
          </reference>
          <reference field="3" count="1">
            <x v="648"/>
          </reference>
        </references>
      </pivotArea>
    </format>
    <format dxfId="4982">
      <pivotArea dataOnly="0" labelOnly="1" fieldPosition="0">
        <references count="2">
          <reference field="2" count="1" selected="0">
            <x v="235"/>
          </reference>
          <reference field="3" count="1">
            <x v="995"/>
          </reference>
        </references>
      </pivotArea>
    </format>
    <format dxfId="4981">
      <pivotArea dataOnly="0" labelOnly="1" fieldPosition="0">
        <references count="2">
          <reference field="2" count="1" selected="0">
            <x v="236"/>
          </reference>
          <reference field="3" count="1">
            <x v="940"/>
          </reference>
        </references>
      </pivotArea>
    </format>
    <format dxfId="4980">
      <pivotArea dataOnly="0" labelOnly="1" fieldPosition="0">
        <references count="2">
          <reference field="2" count="1" selected="0">
            <x v="237"/>
          </reference>
          <reference field="3" count="1">
            <x v="996"/>
          </reference>
        </references>
      </pivotArea>
    </format>
    <format dxfId="4979">
      <pivotArea dataOnly="0" labelOnly="1" fieldPosition="0">
        <references count="2">
          <reference field="2" count="1" selected="0">
            <x v="238"/>
          </reference>
          <reference field="3" count="1">
            <x v="495"/>
          </reference>
        </references>
      </pivotArea>
    </format>
    <format dxfId="4978">
      <pivotArea dataOnly="0" labelOnly="1" fieldPosition="0">
        <references count="2">
          <reference field="2" count="1" selected="0">
            <x v="239"/>
          </reference>
          <reference field="3" count="1">
            <x v="823"/>
          </reference>
        </references>
      </pivotArea>
    </format>
    <format dxfId="4977">
      <pivotArea dataOnly="0" labelOnly="1" fieldPosition="0">
        <references count="2">
          <reference field="2" count="1" selected="0">
            <x v="240"/>
          </reference>
          <reference field="3" count="1">
            <x v="518"/>
          </reference>
        </references>
      </pivotArea>
    </format>
    <format dxfId="4976">
      <pivotArea dataOnly="0" labelOnly="1" fieldPosition="0">
        <references count="2">
          <reference field="2" count="1" selected="0">
            <x v="241"/>
          </reference>
          <reference field="3" count="1">
            <x v="1138"/>
          </reference>
        </references>
      </pivotArea>
    </format>
    <format dxfId="4975">
      <pivotArea dataOnly="0" labelOnly="1" fieldPosition="0">
        <references count="2">
          <reference field="2" count="1" selected="0">
            <x v="242"/>
          </reference>
          <reference field="3" count="1">
            <x v="982"/>
          </reference>
        </references>
      </pivotArea>
    </format>
    <format dxfId="4974">
      <pivotArea dataOnly="0" labelOnly="1" fieldPosition="0">
        <references count="2">
          <reference field="2" count="1" selected="0">
            <x v="243"/>
          </reference>
          <reference field="3" count="1">
            <x v="51"/>
          </reference>
        </references>
      </pivotArea>
    </format>
    <format dxfId="4973">
      <pivotArea dataOnly="0" labelOnly="1" fieldPosition="0">
        <references count="2">
          <reference field="2" count="1" selected="0">
            <x v="244"/>
          </reference>
          <reference field="3" count="1">
            <x v="297"/>
          </reference>
        </references>
      </pivotArea>
    </format>
    <format dxfId="4972">
      <pivotArea dataOnly="0" labelOnly="1" fieldPosition="0">
        <references count="2">
          <reference field="2" count="1" selected="0">
            <x v="245"/>
          </reference>
          <reference field="3" count="1">
            <x v="489"/>
          </reference>
        </references>
      </pivotArea>
    </format>
    <format dxfId="4971">
      <pivotArea dataOnly="0" labelOnly="1" fieldPosition="0">
        <references count="2">
          <reference field="2" count="1" selected="0">
            <x v="246"/>
          </reference>
          <reference field="3" count="1">
            <x v="674"/>
          </reference>
        </references>
      </pivotArea>
    </format>
    <format dxfId="4970">
      <pivotArea dataOnly="0" labelOnly="1" fieldPosition="0">
        <references count="2">
          <reference field="2" count="1" selected="0">
            <x v="247"/>
          </reference>
          <reference field="3" count="1">
            <x v="573"/>
          </reference>
        </references>
      </pivotArea>
    </format>
    <format dxfId="4969">
      <pivotArea dataOnly="0" labelOnly="1" fieldPosition="0">
        <references count="2">
          <reference field="2" count="1" selected="0">
            <x v="248"/>
          </reference>
          <reference field="3" count="1">
            <x v="497"/>
          </reference>
        </references>
      </pivotArea>
    </format>
    <format dxfId="4968">
      <pivotArea dataOnly="0" labelOnly="1" fieldPosition="0">
        <references count="2">
          <reference field="2" count="1" selected="0">
            <x v="249"/>
          </reference>
          <reference field="3" count="1">
            <x v="1075"/>
          </reference>
        </references>
      </pivotArea>
    </format>
    <format dxfId="4967">
      <pivotArea dataOnly="0" labelOnly="1" fieldPosition="0">
        <references count="2">
          <reference field="2" count="1" selected="0">
            <x v="250"/>
          </reference>
          <reference field="3" count="1">
            <x v="574"/>
          </reference>
        </references>
      </pivotArea>
    </format>
    <format dxfId="4966">
      <pivotArea dataOnly="0" labelOnly="1" fieldPosition="0">
        <references count="2">
          <reference field="2" count="1" selected="0">
            <x v="251"/>
          </reference>
          <reference field="3" count="1">
            <x v="949"/>
          </reference>
        </references>
      </pivotArea>
    </format>
    <format dxfId="4965">
      <pivotArea dataOnly="0" labelOnly="1" fieldPosition="0">
        <references count="2">
          <reference field="2" count="1" selected="0">
            <x v="252"/>
          </reference>
          <reference field="3" count="1">
            <x v="853"/>
          </reference>
        </references>
      </pivotArea>
    </format>
    <format dxfId="4964">
      <pivotArea dataOnly="0" labelOnly="1" fieldPosition="0">
        <references count="2">
          <reference field="2" count="1" selected="0">
            <x v="253"/>
          </reference>
          <reference field="3" count="1">
            <x v="508"/>
          </reference>
        </references>
      </pivotArea>
    </format>
    <format dxfId="4963">
      <pivotArea dataOnly="0" labelOnly="1" fieldPosition="0">
        <references count="2">
          <reference field="2" count="1" selected="0">
            <x v="254"/>
          </reference>
          <reference field="3" count="1">
            <x v="859"/>
          </reference>
        </references>
      </pivotArea>
    </format>
    <format dxfId="4962">
      <pivotArea dataOnly="0" labelOnly="1" fieldPosition="0">
        <references count="2">
          <reference field="2" count="1" selected="0">
            <x v="255"/>
          </reference>
          <reference field="3" count="1">
            <x v="229"/>
          </reference>
        </references>
      </pivotArea>
    </format>
    <format dxfId="4961">
      <pivotArea dataOnly="0" labelOnly="1" fieldPosition="0">
        <references count="2">
          <reference field="2" count="1" selected="0">
            <x v="256"/>
          </reference>
          <reference field="3" count="1">
            <x v="854"/>
          </reference>
        </references>
      </pivotArea>
    </format>
    <format dxfId="4960">
      <pivotArea dataOnly="0" labelOnly="1" fieldPosition="0">
        <references count="2">
          <reference field="2" count="1" selected="0">
            <x v="257"/>
          </reference>
          <reference field="3" count="1">
            <x v="1020"/>
          </reference>
        </references>
      </pivotArea>
    </format>
    <format dxfId="4959">
      <pivotArea dataOnly="0" labelOnly="1" fieldPosition="0">
        <references count="2">
          <reference field="2" count="1" selected="0">
            <x v="258"/>
          </reference>
          <reference field="3" count="1">
            <x v="850"/>
          </reference>
        </references>
      </pivotArea>
    </format>
    <format dxfId="4958">
      <pivotArea dataOnly="0" labelOnly="1" fieldPosition="0">
        <references count="2">
          <reference field="2" count="1" selected="0">
            <x v="259"/>
          </reference>
          <reference field="3" count="1">
            <x v="649"/>
          </reference>
        </references>
      </pivotArea>
    </format>
    <format dxfId="4957">
      <pivotArea dataOnly="0" labelOnly="1" fieldPosition="0">
        <references count="2">
          <reference field="2" count="1" selected="0">
            <x v="260"/>
          </reference>
          <reference field="3" count="1">
            <x v="612"/>
          </reference>
        </references>
      </pivotArea>
    </format>
    <format dxfId="4956">
      <pivotArea dataOnly="0" labelOnly="1" fieldPosition="0">
        <references count="2">
          <reference field="2" count="1" selected="0">
            <x v="261"/>
          </reference>
          <reference field="3" count="1">
            <x v="248"/>
          </reference>
        </references>
      </pivotArea>
    </format>
    <format dxfId="4955">
      <pivotArea dataOnly="0" labelOnly="1" fieldPosition="0">
        <references count="2">
          <reference field="2" count="1" selected="0">
            <x v="262"/>
          </reference>
          <reference field="3" count="1">
            <x v="332"/>
          </reference>
        </references>
      </pivotArea>
    </format>
    <format dxfId="4954">
      <pivotArea dataOnly="0" labelOnly="1" fieldPosition="0">
        <references count="2">
          <reference field="2" count="1" selected="0">
            <x v="263"/>
          </reference>
          <reference field="3" count="1">
            <x v="397"/>
          </reference>
        </references>
      </pivotArea>
    </format>
    <format dxfId="4953">
      <pivotArea dataOnly="0" labelOnly="1" fieldPosition="0">
        <references count="2">
          <reference field="2" count="1" selected="0">
            <x v="264"/>
          </reference>
          <reference field="3" count="1">
            <x v="404"/>
          </reference>
        </references>
      </pivotArea>
    </format>
    <format dxfId="4952">
      <pivotArea dataOnly="0" labelOnly="1" fieldPosition="0">
        <references count="2">
          <reference field="2" count="1" selected="0">
            <x v="265"/>
          </reference>
          <reference field="3" count="1">
            <x v="108"/>
          </reference>
        </references>
      </pivotArea>
    </format>
    <format dxfId="4951">
      <pivotArea dataOnly="0" labelOnly="1" fieldPosition="0">
        <references count="2">
          <reference field="2" count="1" selected="0">
            <x v="266"/>
          </reference>
          <reference field="3" count="1">
            <x v="814"/>
          </reference>
        </references>
      </pivotArea>
    </format>
    <format dxfId="4950">
      <pivotArea dataOnly="0" labelOnly="1" fieldPosition="0">
        <references count="2">
          <reference field="2" count="1" selected="0">
            <x v="267"/>
          </reference>
          <reference field="3" count="1">
            <x v="235"/>
          </reference>
        </references>
      </pivotArea>
    </format>
    <format dxfId="4949">
      <pivotArea dataOnly="0" labelOnly="1" fieldPosition="0">
        <references count="2">
          <reference field="2" count="1" selected="0">
            <x v="268"/>
          </reference>
          <reference field="3" count="1">
            <x v="334"/>
          </reference>
        </references>
      </pivotArea>
    </format>
    <format dxfId="4948">
      <pivotArea dataOnly="0" labelOnly="1" fieldPosition="0">
        <references count="2">
          <reference field="2" count="1" selected="0">
            <x v="269"/>
          </reference>
          <reference field="3" count="1">
            <x v="919"/>
          </reference>
        </references>
      </pivotArea>
    </format>
    <format dxfId="4947">
      <pivotArea dataOnly="0" labelOnly="1" fieldPosition="0">
        <references count="2">
          <reference field="2" count="1" selected="0">
            <x v="270"/>
          </reference>
          <reference field="3" count="1">
            <x v="552"/>
          </reference>
        </references>
      </pivotArea>
    </format>
    <format dxfId="4946">
      <pivotArea dataOnly="0" labelOnly="1" fieldPosition="0">
        <references count="2">
          <reference field="2" count="1" selected="0">
            <x v="271"/>
          </reference>
          <reference field="3" count="1">
            <x v="824"/>
          </reference>
        </references>
      </pivotArea>
    </format>
    <format dxfId="4945">
      <pivotArea dataOnly="0" labelOnly="1" fieldPosition="0">
        <references count="2">
          <reference field="2" count="1" selected="0">
            <x v="272"/>
          </reference>
          <reference field="3" count="1">
            <x v="811"/>
          </reference>
        </references>
      </pivotArea>
    </format>
    <format dxfId="4944">
      <pivotArea dataOnly="0" labelOnly="1" fieldPosition="0">
        <references count="2">
          <reference field="2" count="1" selected="0">
            <x v="273"/>
          </reference>
          <reference field="3" count="1">
            <x v="733"/>
          </reference>
        </references>
      </pivotArea>
    </format>
    <format dxfId="4943">
      <pivotArea dataOnly="0" labelOnly="1" fieldPosition="0">
        <references count="2">
          <reference field="2" count="1" selected="0">
            <x v="274"/>
          </reference>
          <reference field="3" count="1">
            <x v="346"/>
          </reference>
        </references>
      </pivotArea>
    </format>
    <format dxfId="4942">
      <pivotArea dataOnly="0" labelOnly="1" fieldPosition="0">
        <references count="2">
          <reference field="2" count="1" selected="0">
            <x v="275"/>
          </reference>
          <reference field="3" count="1">
            <x v="905"/>
          </reference>
        </references>
      </pivotArea>
    </format>
    <format dxfId="4941">
      <pivotArea dataOnly="0" labelOnly="1" fieldPosition="0">
        <references count="2">
          <reference field="2" count="1" selected="0">
            <x v="276"/>
          </reference>
          <reference field="3" count="1">
            <x v="849"/>
          </reference>
        </references>
      </pivotArea>
    </format>
    <format dxfId="4940">
      <pivotArea dataOnly="0" labelOnly="1" fieldPosition="0">
        <references count="2">
          <reference field="2" count="1" selected="0">
            <x v="277"/>
          </reference>
          <reference field="3" count="1">
            <x v="865"/>
          </reference>
        </references>
      </pivotArea>
    </format>
    <format dxfId="4939">
      <pivotArea dataOnly="0" labelOnly="1" fieldPosition="0">
        <references count="2">
          <reference field="2" count="1" selected="0">
            <x v="278"/>
          </reference>
          <reference field="3" count="1">
            <x v="483"/>
          </reference>
        </references>
      </pivotArea>
    </format>
    <format dxfId="4938">
      <pivotArea dataOnly="0" labelOnly="1" fieldPosition="0">
        <references count="2">
          <reference field="2" count="1" selected="0">
            <x v="279"/>
          </reference>
          <reference field="3" count="1">
            <x v="869"/>
          </reference>
        </references>
      </pivotArea>
    </format>
    <format dxfId="4937">
      <pivotArea dataOnly="0" labelOnly="1" fieldPosition="0">
        <references count="2">
          <reference field="2" count="1" selected="0">
            <x v="280"/>
          </reference>
          <reference field="3" count="1">
            <x v="813"/>
          </reference>
        </references>
      </pivotArea>
    </format>
    <format dxfId="4936">
      <pivotArea dataOnly="0" labelOnly="1" fieldPosition="0">
        <references count="2">
          <reference field="2" count="1" selected="0">
            <x v="281"/>
          </reference>
          <reference field="3" count="1">
            <x v="908"/>
          </reference>
        </references>
      </pivotArea>
    </format>
    <format dxfId="4935">
      <pivotArea dataOnly="0" labelOnly="1" fieldPosition="0">
        <references count="2">
          <reference field="2" count="1" selected="0">
            <x v="282"/>
          </reference>
          <reference field="3" count="1">
            <x v="939"/>
          </reference>
        </references>
      </pivotArea>
    </format>
    <format dxfId="4934">
      <pivotArea dataOnly="0" labelOnly="1" fieldPosition="0">
        <references count="2">
          <reference field="2" count="1" selected="0">
            <x v="283"/>
          </reference>
          <reference field="3" count="1">
            <x v="903"/>
          </reference>
        </references>
      </pivotArea>
    </format>
    <format dxfId="4933">
      <pivotArea dataOnly="0" labelOnly="1" fieldPosition="0">
        <references count="2">
          <reference field="2" count="1" selected="0">
            <x v="284"/>
          </reference>
          <reference field="3" count="1">
            <x v="815"/>
          </reference>
        </references>
      </pivotArea>
    </format>
    <format dxfId="4932">
      <pivotArea dataOnly="0" labelOnly="1" fieldPosition="0">
        <references count="2">
          <reference field="2" count="1" selected="0">
            <x v="285"/>
          </reference>
          <reference field="3" count="1">
            <x v="373"/>
          </reference>
        </references>
      </pivotArea>
    </format>
    <format dxfId="4931">
      <pivotArea dataOnly="0" labelOnly="1" fieldPosition="0">
        <references count="2">
          <reference field="2" count="1" selected="0">
            <x v="286"/>
          </reference>
          <reference field="3" count="1">
            <x v="857"/>
          </reference>
        </references>
      </pivotArea>
    </format>
    <format dxfId="4930">
      <pivotArea dataOnly="0" labelOnly="1" fieldPosition="0">
        <references count="2">
          <reference field="2" count="1" selected="0">
            <x v="287"/>
          </reference>
          <reference field="3" count="1">
            <x v="954"/>
          </reference>
        </references>
      </pivotArea>
    </format>
    <format dxfId="4929">
      <pivotArea dataOnly="0" labelOnly="1" fieldPosition="0">
        <references count="2">
          <reference field="2" count="1" selected="0">
            <x v="288"/>
          </reference>
          <reference field="3" count="1">
            <x v="559"/>
          </reference>
        </references>
      </pivotArea>
    </format>
    <format dxfId="4928">
      <pivotArea dataOnly="0" labelOnly="1" fieldPosition="0">
        <references count="2">
          <reference field="2" count="1" selected="0">
            <x v="289"/>
          </reference>
          <reference field="3" count="1">
            <x v="537"/>
          </reference>
        </references>
      </pivotArea>
    </format>
    <format dxfId="4927">
      <pivotArea dataOnly="0" labelOnly="1" fieldPosition="0">
        <references count="2">
          <reference field="2" count="1" selected="0">
            <x v="290"/>
          </reference>
          <reference field="3" count="1">
            <x v="560"/>
          </reference>
        </references>
      </pivotArea>
    </format>
    <format dxfId="4926">
      <pivotArea dataOnly="0" labelOnly="1" fieldPosition="0">
        <references count="2">
          <reference field="2" count="1" selected="0">
            <x v="291"/>
          </reference>
          <reference field="3" count="1">
            <x v="885"/>
          </reference>
        </references>
      </pivotArea>
    </format>
    <format dxfId="4925">
      <pivotArea dataOnly="0" labelOnly="1" fieldPosition="0">
        <references count="2">
          <reference field="2" count="1" selected="0">
            <x v="292"/>
          </reference>
          <reference field="3" count="1">
            <x v="868"/>
          </reference>
        </references>
      </pivotArea>
    </format>
    <format dxfId="4924">
      <pivotArea dataOnly="0" labelOnly="1" fieldPosition="0">
        <references count="2">
          <reference field="2" count="1" selected="0">
            <x v="293"/>
          </reference>
          <reference field="3" count="1">
            <x v="883"/>
          </reference>
        </references>
      </pivotArea>
    </format>
    <format dxfId="4923">
      <pivotArea dataOnly="0" labelOnly="1" fieldPosition="0">
        <references count="2">
          <reference field="2" count="1" selected="0">
            <x v="294"/>
          </reference>
          <reference field="3" count="1">
            <x v="957"/>
          </reference>
        </references>
      </pivotArea>
    </format>
    <format dxfId="4922">
      <pivotArea dataOnly="0" labelOnly="1" fieldPosition="0">
        <references count="2">
          <reference field="2" count="1" selected="0">
            <x v="295"/>
          </reference>
          <reference field="3" count="1">
            <x v="550"/>
          </reference>
        </references>
      </pivotArea>
    </format>
    <format dxfId="4921">
      <pivotArea dataOnly="0" labelOnly="1" fieldPosition="0">
        <references count="2">
          <reference field="2" count="1" selected="0">
            <x v="296"/>
          </reference>
          <reference field="3" count="1">
            <x v="224"/>
          </reference>
        </references>
      </pivotArea>
    </format>
    <format dxfId="4920">
      <pivotArea dataOnly="0" labelOnly="1" fieldPosition="0">
        <references count="2">
          <reference field="2" count="1" selected="0">
            <x v="297"/>
          </reference>
          <reference field="3" count="1">
            <x v="31"/>
          </reference>
        </references>
      </pivotArea>
    </format>
    <format dxfId="4919">
      <pivotArea dataOnly="0" labelOnly="1" fieldPosition="0">
        <references count="2">
          <reference field="2" count="1" selected="0">
            <x v="298"/>
          </reference>
          <reference field="3" count="1">
            <x v="1068"/>
          </reference>
        </references>
      </pivotArea>
    </format>
    <format dxfId="4918">
      <pivotArea dataOnly="0" labelOnly="1" fieldPosition="0">
        <references count="2">
          <reference field="2" count="1" selected="0">
            <x v="299"/>
          </reference>
          <reference field="3" count="1">
            <x v="561"/>
          </reference>
        </references>
      </pivotArea>
    </format>
    <format dxfId="4917">
      <pivotArea dataOnly="0" labelOnly="1" fieldPosition="0">
        <references count="2">
          <reference field="2" count="1" selected="0">
            <x v="300"/>
          </reference>
          <reference field="3" count="1">
            <x v="936"/>
          </reference>
        </references>
      </pivotArea>
    </format>
    <format dxfId="4916">
      <pivotArea dataOnly="0" labelOnly="1" fieldPosition="0">
        <references count="2">
          <reference field="2" count="1" selected="0">
            <x v="301"/>
          </reference>
          <reference field="3" count="1">
            <x v="937"/>
          </reference>
        </references>
      </pivotArea>
    </format>
    <format dxfId="4915">
      <pivotArea dataOnly="0" labelOnly="1" fieldPosition="0">
        <references count="2">
          <reference field="2" count="1" selected="0">
            <x v="302"/>
          </reference>
          <reference field="3" count="1">
            <x v="956"/>
          </reference>
        </references>
      </pivotArea>
    </format>
    <format dxfId="4914">
      <pivotArea dataOnly="0" labelOnly="1" fieldPosition="0">
        <references count="2">
          <reference field="2" count="1" selected="0">
            <x v="303"/>
          </reference>
          <reference field="3" count="1">
            <x v="660"/>
          </reference>
        </references>
      </pivotArea>
    </format>
    <format dxfId="4913">
      <pivotArea dataOnly="0" labelOnly="1" fieldPosition="0">
        <references count="2">
          <reference field="2" count="1" selected="0">
            <x v="304"/>
          </reference>
          <reference field="3" count="1">
            <x v="938"/>
          </reference>
        </references>
      </pivotArea>
    </format>
    <format dxfId="4912">
      <pivotArea dataOnly="0" labelOnly="1" fieldPosition="0">
        <references count="2">
          <reference field="2" count="1" selected="0">
            <x v="305"/>
          </reference>
          <reference field="3" count="1">
            <x v="958"/>
          </reference>
        </references>
      </pivotArea>
    </format>
    <format dxfId="4911">
      <pivotArea dataOnly="0" labelOnly="1" fieldPosition="0">
        <references count="2">
          <reference field="2" count="1" selected="0">
            <x v="306"/>
          </reference>
          <reference field="3" count="1">
            <x v="910"/>
          </reference>
        </references>
      </pivotArea>
    </format>
    <format dxfId="4910">
      <pivotArea dataOnly="0" labelOnly="1" fieldPosition="0">
        <references count="2">
          <reference field="2" count="1" selected="0">
            <x v="307"/>
          </reference>
          <reference field="3" count="1">
            <x v="780"/>
          </reference>
        </references>
      </pivotArea>
    </format>
    <format dxfId="4909">
      <pivotArea dataOnly="0" labelOnly="1" fieldPosition="0">
        <references count="2">
          <reference field="2" count="1" selected="0">
            <x v="308"/>
          </reference>
          <reference field="3" count="1">
            <x v="955"/>
          </reference>
        </references>
      </pivotArea>
    </format>
    <format dxfId="4908">
      <pivotArea dataOnly="0" labelOnly="1" fieldPosition="0">
        <references count="2">
          <reference field="2" count="1" selected="0">
            <x v="309"/>
          </reference>
          <reference field="3" count="1">
            <x v="668"/>
          </reference>
        </references>
      </pivotArea>
    </format>
    <format dxfId="4907">
      <pivotArea dataOnly="0" labelOnly="1" fieldPosition="0">
        <references count="2">
          <reference field="2" count="1" selected="0">
            <x v="310"/>
          </reference>
          <reference field="3" count="1">
            <x v="562"/>
          </reference>
        </references>
      </pivotArea>
    </format>
    <format dxfId="4906">
      <pivotArea dataOnly="0" labelOnly="1" fieldPosition="0">
        <references count="2">
          <reference field="2" count="1" selected="0">
            <x v="311"/>
          </reference>
          <reference field="3" count="1">
            <x v="984"/>
          </reference>
        </references>
      </pivotArea>
    </format>
    <format dxfId="4905">
      <pivotArea dataOnly="0" labelOnly="1" fieldPosition="0">
        <references count="2">
          <reference field="2" count="1" selected="0">
            <x v="312"/>
          </reference>
          <reference field="3" count="1">
            <x v="1154"/>
          </reference>
        </references>
      </pivotArea>
    </format>
    <format dxfId="4904">
      <pivotArea dataOnly="0" labelOnly="1" fieldPosition="0">
        <references count="2">
          <reference field="2" count="1" selected="0">
            <x v="313"/>
          </reference>
          <reference field="3" count="1">
            <x v="994"/>
          </reference>
        </references>
      </pivotArea>
    </format>
    <format dxfId="4903">
      <pivotArea dataOnly="0" labelOnly="1" fieldPosition="0">
        <references count="2">
          <reference field="2" count="1" selected="0">
            <x v="314"/>
          </reference>
          <reference field="3" count="1">
            <x v="1066"/>
          </reference>
        </references>
      </pivotArea>
    </format>
    <format dxfId="4902">
      <pivotArea dataOnly="0" labelOnly="1" fieldPosition="0">
        <references count="2">
          <reference field="2" count="1" selected="0">
            <x v="315"/>
          </reference>
          <reference field="3" count="1">
            <x v="1105"/>
          </reference>
        </references>
      </pivotArea>
    </format>
    <format dxfId="4901">
      <pivotArea dataOnly="0" labelOnly="1" fieldPosition="0">
        <references count="2">
          <reference field="2" count="1" selected="0">
            <x v="316"/>
          </reference>
          <reference field="3" count="1">
            <x v="948"/>
          </reference>
        </references>
      </pivotArea>
    </format>
    <format dxfId="4900">
      <pivotArea dataOnly="0" labelOnly="1" fieldPosition="0">
        <references count="2">
          <reference field="2" count="1" selected="0">
            <x v="317"/>
          </reference>
          <reference field="3" count="1">
            <x v="353"/>
          </reference>
        </references>
      </pivotArea>
    </format>
    <format dxfId="4899">
      <pivotArea dataOnly="0" labelOnly="1" fieldPosition="0">
        <references count="2">
          <reference field="2" count="1" selected="0">
            <x v="318"/>
          </reference>
          <reference field="3" count="1">
            <x v="564"/>
          </reference>
        </references>
      </pivotArea>
    </format>
    <format dxfId="4898">
      <pivotArea dataOnly="0" labelOnly="1" fieldPosition="0">
        <references count="2">
          <reference field="2" count="1" selected="0">
            <x v="319"/>
          </reference>
          <reference field="3" count="1">
            <x v="234"/>
          </reference>
        </references>
      </pivotArea>
    </format>
    <format dxfId="4897">
      <pivotArea dataOnly="0" labelOnly="1" fieldPosition="0">
        <references count="2">
          <reference field="2" count="1" selected="0">
            <x v="320"/>
          </reference>
          <reference field="3" count="1">
            <x v="375"/>
          </reference>
        </references>
      </pivotArea>
    </format>
    <format dxfId="4896">
      <pivotArea dataOnly="0" labelOnly="1" fieldPosition="0">
        <references count="2">
          <reference field="2" count="1" selected="0">
            <x v="321"/>
          </reference>
          <reference field="3" count="1">
            <x v="76"/>
          </reference>
        </references>
      </pivotArea>
    </format>
    <format dxfId="4895">
      <pivotArea dataOnly="0" labelOnly="1" fieldPosition="0">
        <references count="2">
          <reference field="2" count="1" selected="0">
            <x v="322"/>
          </reference>
          <reference field="3" count="1">
            <x v="95"/>
          </reference>
        </references>
      </pivotArea>
    </format>
    <format dxfId="4894">
      <pivotArea dataOnly="0" labelOnly="1" fieldPosition="0">
        <references count="2">
          <reference field="2" count="1" selected="0">
            <x v="323"/>
          </reference>
          <reference field="3" count="1">
            <x v="310"/>
          </reference>
        </references>
      </pivotArea>
    </format>
    <format dxfId="4893">
      <pivotArea dataOnly="0" labelOnly="1" fieldPosition="0">
        <references count="2">
          <reference field="2" count="1" selected="0">
            <x v="324"/>
          </reference>
          <reference field="3" count="1">
            <x v="496"/>
          </reference>
        </references>
      </pivotArea>
    </format>
    <format dxfId="4892">
      <pivotArea dataOnly="0" labelOnly="1" fieldPosition="0">
        <references count="2">
          <reference field="2" count="1" selected="0">
            <x v="325"/>
          </reference>
          <reference field="3" count="1">
            <x v="683"/>
          </reference>
        </references>
      </pivotArea>
    </format>
    <format dxfId="4891">
      <pivotArea dataOnly="0" labelOnly="1" fieldPosition="0">
        <references count="2">
          <reference field="2" count="1" selected="0">
            <x v="326"/>
          </reference>
          <reference field="3" count="1">
            <x v="459"/>
          </reference>
        </references>
      </pivotArea>
    </format>
    <format dxfId="4890">
      <pivotArea dataOnly="0" labelOnly="1" fieldPosition="0">
        <references count="2">
          <reference field="2" count="1" selected="0">
            <x v="327"/>
          </reference>
          <reference field="3" count="1">
            <x v="598"/>
          </reference>
        </references>
      </pivotArea>
    </format>
    <format dxfId="4889">
      <pivotArea dataOnly="0" labelOnly="1" fieldPosition="0">
        <references count="2">
          <reference field="2" count="1" selected="0">
            <x v="328"/>
          </reference>
          <reference field="3" count="1">
            <x v="487"/>
          </reference>
        </references>
      </pivotArea>
    </format>
    <format dxfId="4888">
      <pivotArea dataOnly="0" labelOnly="1" fieldPosition="0">
        <references count="2">
          <reference field="2" count="1" selected="0">
            <x v="329"/>
          </reference>
          <reference field="3" count="1">
            <x v="306"/>
          </reference>
        </references>
      </pivotArea>
    </format>
    <format dxfId="4887">
      <pivotArea dataOnly="0" labelOnly="1" fieldPosition="0">
        <references count="2">
          <reference field="2" count="1" selected="0">
            <x v="330"/>
          </reference>
          <reference field="3" count="1">
            <x v="155"/>
          </reference>
        </references>
      </pivotArea>
    </format>
    <format dxfId="4886">
      <pivotArea dataOnly="0" labelOnly="1" fieldPosition="0">
        <references count="2">
          <reference field="2" count="1" selected="0">
            <x v="331"/>
          </reference>
          <reference field="3" count="1">
            <x v="52"/>
          </reference>
        </references>
      </pivotArea>
    </format>
    <format dxfId="4885">
      <pivotArea dataOnly="0" labelOnly="1" fieldPosition="0">
        <references count="2">
          <reference field="2" count="1" selected="0">
            <x v="332"/>
          </reference>
          <reference field="3" count="1">
            <x v="467"/>
          </reference>
        </references>
      </pivotArea>
    </format>
    <format dxfId="4884">
      <pivotArea dataOnly="0" labelOnly="1" fieldPosition="0">
        <references count="2">
          <reference field="2" count="1" selected="0">
            <x v="333"/>
          </reference>
          <reference field="3" count="1">
            <x v="731"/>
          </reference>
        </references>
      </pivotArea>
    </format>
    <format dxfId="4883">
      <pivotArea dataOnly="0" labelOnly="1" fieldPosition="0">
        <references count="2">
          <reference field="2" count="1" selected="0">
            <x v="334"/>
          </reference>
          <reference field="3" count="1">
            <x v="1112"/>
          </reference>
        </references>
      </pivotArea>
    </format>
    <format dxfId="4882">
      <pivotArea dataOnly="0" labelOnly="1" fieldPosition="0">
        <references count="2">
          <reference field="2" count="1" selected="0">
            <x v="335"/>
          </reference>
          <reference field="3" count="1">
            <x v="1111"/>
          </reference>
        </references>
      </pivotArea>
    </format>
    <format dxfId="4881">
      <pivotArea dataOnly="0" labelOnly="1" fieldPosition="0">
        <references count="2">
          <reference field="2" count="1" selected="0">
            <x v="336"/>
          </reference>
          <reference field="3" count="1">
            <x v="311"/>
          </reference>
        </references>
      </pivotArea>
    </format>
    <format dxfId="4880">
      <pivotArea dataOnly="0" labelOnly="1" fieldPosition="0">
        <references count="2">
          <reference field="2" count="1" selected="0">
            <x v="337"/>
          </reference>
          <reference field="3" count="1">
            <x v="326"/>
          </reference>
        </references>
      </pivotArea>
    </format>
    <format dxfId="4879">
      <pivotArea dataOnly="0" labelOnly="1" fieldPosition="0">
        <references count="2">
          <reference field="2" count="1" selected="0">
            <x v="338"/>
          </reference>
          <reference field="3" count="1">
            <x v="307"/>
          </reference>
        </references>
      </pivotArea>
    </format>
    <format dxfId="4878">
      <pivotArea dataOnly="0" labelOnly="1" fieldPosition="0">
        <references count="2">
          <reference field="2" count="1" selected="0">
            <x v="339"/>
          </reference>
          <reference field="3" count="1">
            <x v="563"/>
          </reference>
        </references>
      </pivotArea>
    </format>
    <format dxfId="4877">
      <pivotArea dataOnly="0" labelOnly="1" fieldPosition="0">
        <references count="2">
          <reference field="2" count="1" selected="0">
            <x v="340"/>
          </reference>
          <reference field="3" count="1">
            <x v="382"/>
          </reference>
        </references>
      </pivotArea>
    </format>
    <format dxfId="4876">
      <pivotArea dataOnly="0" labelOnly="1" fieldPosition="0">
        <references count="2">
          <reference field="2" count="1" selected="0">
            <x v="341"/>
          </reference>
          <reference field="3" count="2">
            <x v="133"/>
            <x v="627"/>
          </reference>
        </references>
      </pivotArea>
    </format>
    <format dxfId="4875">
      <pivotArea dataOnly="0" labelOnly="1" fieldPosition="0">
        <references count="2">
          <reference field="2" count="1" selected="0">
            <x v="342"/>
          </reference>
          <reference field="3" count="1">
            <x v="1032"/>
          </reference>
        </references>
      </pivotArea>
    </format>
    <format dxfId="4874">
      <pivotArea dataOnly="0" labelOnly="1" fieldPosition="0">
        <references count="2">
          <reference field="2" count="1" selected="0">
            <x v="343"/>
          </reference>
          <reference field="3" count="1">
            <x v="486"/>
          </reference>
        </references>
      </pivotArea>
    </format>
    <format dxfId="4873">
      <pivotArea dataOnly="0" labelOnly="1" fieldPosition="0">
        <references count="2">
          <reference field="2" count="1" selected="0">
            <x v="344"/>
          </reference>
          <reference field="3" count="1">
            <x v="16"/>
          </reference>
        </references>
      </pivotArea>
    </format>
    <format dxfId="4872">
      <pivotArea dataOnly="0" labelOnly="1" fieldPosition="0">
        <references count="2">
          <reference field="2" count="1" selected="0">
            <x v="345"/>
          </reference>
          <reference field="3" count="1">
            <x v="581"/>
          </reference>
        </references>
      </pivotArea>
    </format>
    <format dxfId="4871">
      <pivotArea dataOnly="0" labelOnly="1" fieldPosition="0">
        <references count="2">
          <reference field="2" count="1" selected="0">
            <x v="346"/>
          </reference>
          <reference field="3" count="1">
            <x v="1133"/>
          </reference>
        </references>
      </pivotArea>
    </format>
    <format dxfId="4870">
      <pivotArea dataOnly="0" labelOnly="1" fieldPosition="0">
        <references count="2">
          <reference field="2" count="1" selected="0">
            <x v="347"/>
          </reference>
          <reference field="3" count="1">
            <x v="963"/>
          </reference>
        </references>
      </pivotArea>
    </format>
    <format dxfId="4869">
      <pivotArea dataOnly="0" labelOnly="1" fieldPosition="0">
        <references count="2">
          <reference field="2" count="1" selected="0">
            <x v="348"/>
          </reference>
          <reference field="3" count="1">
            <x v="965"/>
          </reference>
        </references>
      </pivotArea>
    </format>
    <format dxfId="4868">
      <pivotArea dataOnly="0" labelOnly="1" fieldPosition="0">
        <references count="2">
          <reference field="2" count="1" selected="0">
            <x v="349"/>
          </reference>
          <reference field="3" count="1">
            <x v="159"/>
          </reference>
        </references>
      </pivotArea>
    </format>
    <format dxfId="4867">
      <pivotArea dataOnly="0" labelOnly="1" fieldPosition="0">
        <references count="2">
          <reference field="2" count="1" selected="0">
            <x v="350"/>
          </reference>
          <reference field="3" count="1">
            <x v="628"/>
          </reference>
        </references>
      </pivotArea>
    </format>
    <format dxfId="4866">
      <pivotArea dataOnly="0" labelOnly="1" fieldPosition="0">
        <references count="2">
          <reference field="2" count="1" selected="0">
            <x v="351"/>
          </reference>
          <reference field="3" count="1">
            <x v="833"/>
          </reference>
        </references>
      </pivotArea>
    </format>
    <format dxfId="4865">
      <pivotArea dataOnly="0" labelOnly="1" fieldPosition="0">
        <references count="2">
          <reference field="2" count="1" selected="0">
            <x v="352"/>
          </reference>
          <reference field="3" count="1">
            <x v="308"/>
          </reference>
        </references>
      </pivotArea>
    </format>
    <format dxfId="4864">
      <pivotArea dataOnly="0" labelOnly="1" fieldPosition="0">
        <references count="2">
          <reference field="2" count="1" selected="0">
            <x v="353"/>
          </reference>
          <reference field="3" count="1">
            <x v="1134"/>
          </reference>
        </references>
      </pivotArea>
    </format>
    <format dxfId="4863">
      <pivotArea dataOnly="0" labelOnly="1" fieldPosition="0">
        <references count="2">
          <reference field="2" count="1" selected="0">
            <x v="354"/>
          </reference>
          <reference field="3" count="1">
            <x v="843"/>
          </reference>
        </references>
      </pivotArea>
    </format>
    <format dxfId="4862">
      <pivotArea dataOnly="0" labelOnly="1" fieldPosition="0">
        <references count="2">
          <reference field="2" count="1" selected="0">
            <x v="355"/>
          </reference>
          <reference field="3" count="1">
            <x v="992"/>
          </reference>
        </references>
      </pivotArea>
    </format>
    <format dxfId="4861">
      <pivotArea dataOnly="0" labelOnly="1" fieldPosition="0">
        <references count="2">
          <reference field="2" count="1" selected="0">
            <x v="356"/>
          </reference>
          <reference field="3" count="1">
            <x v="989"/>
          </reference>
        </references>
      </pivotArea>
    </format>
    <format dxfId="4860">
      <pivotArea dataOnly="0" labelOnly="1" fieldPosition="0">
        <references count="2">
          <reference field="2" count="1" selected="0">
            <x v="357"/>
          </reference>
          <reference field="3" count="1">
            <x v="990"/>
          </reference>
        </references>
      </pivotArea>
    </format>
    <format dxfId="4859">
      <pivotArea dataOnly="0" labelOnly="1" fieldPosition="0">
        <references count="2">
          <reference field="2" count="1" selected="0">
            <x v="358"/>
          </reference>
          <reference field="3" count="1">
            <x v="761"/>
          </reference>
        </references>
      </pivotArea>
    </format>
    <format dxfId="4858">
      <pivotArea dataOnly="0" labelOnly="1" fieldPosition="0">
        <references count="2">
          <reference field="2" count="1" selected="0">
            <x v="359"/>
          </reference>
          <reference field="3" count="1">
            <x v="762"/>
          </reference>
        </references>
      </pivotArea>
    </format>
    <format dxfId="4857">
      <pivotArea dataOnly="0" labelOnly="1" fieldPosition="0">
        <references count="2">
          <reference field="2" count="1" selected="0">
            <x v="360"/>
          </reference>
          <reference field="3" count="1">
            <x v="354"/>
          </reference>
        </references>
      </pivotArea>
    </format>
    <format dxfId="4856">
      <pivotArea dataOnly="0" labelOnly="1" fieldPosition="0">
        <references count="2">
          <reference field="2" count="1" selected="0">
            <x v="361"/>
          </reference>
          <reference field="3" count="1">
            <x v="922"/>
          </reference>
        </references>
      </pivotArea>
    </format>
    <format dxfId="4855">
      <pivotArea dataOnly="0" labelOnly="1" fieldPosition="0">
        <references count="2">
          <reference field="2" count="1" selected="0">
            <x v="362"/>
          </reference>
          <reference field="3" count="1">
            <x v="915"/>
          </reference>
        </references>
      </pivotArea>
    </format>
    <format dxfId="4854">
      <pivotArea dataOnly="0" labelOnly="1" fieldPosition="0">
        <references count="2">
          <reference field="2" count="1" selected="0">
            <x v="363"/>
          </reference>
          <reference field="3" count="1">
            <x v="870"/>
          </reference>
        </references>
      </pivotArea>
    </format>
    <format dxfId="4853">
      <pivotArea dataOnly="0" labelOnly="1" fieldPosition="0">
        <references count="2">
          <reference field="2" count="1" selected="0">
            <x v="364"/>
          </reference>
          <reference field="3" count="1">
            <x v="555"/>
          </reference>
        </references>
      </pivotArea>
    </format>
    <format dxfId="4852">
      <pivotArea dataOnly="0" labelOnly="1" fieldPosition="0">
        <references count="2">
          <reference field="2" count="1" selected="0">
            <x v="365"/>
          </reference>
          <reference field="3" count="1">
            <x v="871"/>
          </reference>
        </references>
      </pivotArea>
    </format>
    <format dxfId="4851">
      <pivotArea dataOnly="0" labelOnly="1" fieldPosition="0">
        <references count="2">
          <reference field="2" count="1" selected="0">
            <x v="366"/>
          </reference>
          <reference field="3" count="1">
            <x v="283"/>
          </reference>
        </references>
      </pivotArea>
    </format>
    <format dxfId="4850">
      <pivotArea dataOnly="0" labelOnly="1" fieldPosition="0">
        <references count="2">
          <reference field="2" count="1" selected="0">
            <x v="367"/>
          </reference>
          <reference field="3" count="1">
            <x v="707"/>
          </reference>
        </references>
      </pivotArea>
    </format>
    <format dxfId="4849">
      <pivotArea dataOnly="0" labelOnly="1" fieldPosition="0">
        <references count="2">
          <reference field="2" count="1" selected="0">
            <x v="368"/>
          </reference>
          <reference field="3" count="1">
            <x v="611"/>
          </reference>
        </references>
      </pivotArea>
    </format>
    <format dxfId="4848">
      <pivotArea dataOnly="0" labelOnly="1" fieldPosition="0">
        <references count="2">
          <reference field="2" count="1" selected="0">
            <x v="369"/>
          </reference>
          <reference field="3" count="1">
            <x v="864"/>
          </reference>
        </references>
      </pivotArea>
    </format>
    <format dxfId="4847">
      <pivotArea dataOnly="0" labelOnly="1" fieldPosition="0">
        <references count="2">
          <reference field="2" count="1" selected="0">
            <x v="370"/>
          </reference>
          <reference field="3" count="1">
            <x v="778"/>
          </reference>
        </references>
      </pivotArea>
    </format>
    <format dxfId="4846">
      <pivotArea dataOnly="0" labelOnly="1" fieldPosition="0">
        <references count="2">
          <reference field="2" count="1" selected="0">
            <x v="371"/>
          </reference>
          <reference field="3" count="1">
            <x v="779"/>
          </reference>
        </references>
      </pivotArea>
    </format>
    <format dxfId="4845">
      <pivotArea dataOnly="0" labelOnly="1" fieldPosition="0">
        <references count="2">
          <reference field="2" count="1" selected="0">
            <x v="372"/>
          </reference>
          <reference field="3" count="1">
            <x v="831"/>
          </reference>
        </references>
      </pivotArea>
    </format>
    <format dxfId="4844">
      <pivotArea dataOnly="0" labelOnly="1" fieldPosition="0">
        <references count="2">
          <reference field="2" count="1" selected="0">
            <x v="373"/>
          </reference>
          <reference field="3" count="1">
            <x v="763"/>
          </reference>
        </references>
      </pivotArea>
    </format>
    <format dxfId="4843">
      <pivotArea dataOnly="0" labelOnly="1" fieldPosition="0">
        <references count="2">
          <reference field="2" count="1" selected="0">
            <x v="374"/>
          </reference>
          <reference field="3" count="1">
            <x v="426"/>
          </reference>
        </references>
      </pivotArea>
    </format>
    <format dxfId="4842">
      <pivotArea dataOnly="0" labelOnly="1" fieldPosition="0">
        <references count="2">
          <reference field="2" count="1" selected="0">
            <x v="375"/>
          </reference>
          <reference field="3" count="1">
            <x v="667"/>
          </reference>
        </references>
      </pivotArea>
    </format>
    <format dxfId="4841">
      <pivotArea dataOnly="0" labelOnly="1" fieldPosition="0">
        <references count="2">
          <reference field="2" count="1" selected="0">
            <x v="376"/>
          </reference>
          <reference field="3" count="1">
            <x v="173"/>
          </reference>
        </references>
      </pivotArea>
    </format>
    <format dxfId="4840">
      <pivotArea dataOnly="0" labelOnly="1" fieldPosition="0">
        <references count="2">
          <reference field="2" count="1" selected="0">
            <x v="377"/>
          </reference>
          <reference field="3" count="1">
            <x v="913"/>
          </reference>
        </references>
      </pivotArea>
    </format>
    <format dxfId="4839">
      <pivotArea dataOnly="0" labelOnly="1" fieldPosition="0">
        <references count="2">
          <reference field="2" count="1" selected="0">
            <x v="378"/>
          </reference>
          <reference field="3" count="1">
            <x v="872"/>
          </reference>
        </references>
      </pivotArea>
    </format>
    <format dxfId="4838">
      <pivotArea dataOnly="0" labelOnly="1" fieldPosition="0">
        <references count="2">
          <reference field="2" count="1" selected="0">
            <x v="379"/>
          </reference>
          <reference field="3" count="1">
            <x v="966"/>
          </reference>
        </references>
      </pivotArea>
    </format>
    <format dxfId="4837">
      <pivotArea dataOnly="0" labelOnly="1" fieldPosition="0">
        <references count="2">
          <reference field="2" count="1" selected="0">
            <x v="380"/>
          </reference>
          <reference field="3" count="1">
            <x v="799"/>
          </reference>
        </references>
      </pivotArea>
    </format>
    <format dxfId="4836">
      <pivotArea dataOnly="0" labelOnly="1" fieldPosition="0">
        <references count="2">
          <reference field="2" count="1" selected="0">
            <x v="381"/>
          </reference>
          <reference field="3" count="1">
            <x v="800"/>
          </reference>
        </references>
      </pivotArea>
    </format>
    <format dxfId="4835">
      <pivotArea dataOnly="0" labelOnly="1" fieldPosition="0">
        <references count="2">
          <reference field="2" count="1" selected="0">
            <x v="382"/>
          </reference>
          <reference field="3" count="1">
            <x v="797"/>
          </reference>
        </references>
      </pivotArea>
    </format>
    <format dxfId="4834">
      <pivotArea dataOnly="0" labelOnly="1" fieldPosition="0">
        <references count="2">
          <reference field="2" count="1" selected="0">
            <x v="383"/>
          </reference>
          <reference field="3" count="1">
            <x v="798"/>
          </reference>
        </references>
      </pivotArea>
    </format>
    <format dxfId="4833">
      <pivotArea dataOnly="0" labelOnly="1" fieldPosition="0">
        <references count="2">
          <reference field="2" count="1" selected="0">
            <x v="384"/>
          </reference>
          <reference field="3" count="1">
            <x v="809"/>
          </reference>
        </references>
      </pivotArea>
    </format>
    <format dxfId="4832">
      <pivotArea dataOnly="0" labelOnly="1" fieldPosition="0">
        <references count="2">
          <reference field="2" count="1" selected="0">
            <x v="385"/>
          </reference>
          <reference field="3" count="1">
            <x v="810"/>
          </reference>
        </references>
      </pivotArea>
    </format>
    <format dxfId="4831">
      <pivotArea dataOnly="0" labelOnly="1" fieldPosition="0">
        <references count="2">
          <reference field="2" count="1" selected="0">
            <x v="386"/>
          </reference>
          <reference field="3" count="1">
            <x v="924"/>
          </reference>
        </references>
      </pivotArea>
    </format>
    <format dxfId="4830">
      <pivotArea dataOnly="0" labelOnly="1" fieldPosition="0">
        <references count="2">
          <reference field="2" count="1" selected="0">
            <x v="387"/>
          </reference>
          <reference field="3" count="1">
            <x v="914"/>
          </reference>
        </references>
      </pivotArea>
    </format>
    <format dxfId="4829">
      <pivotArea dataOnly="0" labelOnly="1" fieldPosition="0">
        <references count="2">
          <reference field="2" count="1" selected="0">
            <x v="388"/>
          </reference>
          <reference field="3" count="1">
            <x v="842"/>
          </reference>
        </references>
      </pivotArea>
    </format>
    <format dxfId="4828">
      <pivotArea dataOnly="0" labelOnly="1" fieldPosition="0">
        <references count="2">
          <reference field="2" count="1" selected="0">
            <x v="389"/>
          </reference>
          <reference field="3" count="1">
            <x v="543"/>
          </reference>
        </references>
      </pivotArea>
    </format>
    <format dxfId="4827">
      <pivotArea dataOnly="0" labelOnly="1" fieldPosition="0">
        <references count="2">
          <reference field="2" count="1" selected="0">
            <x v="390"/>
          </reference>
          <reference field="3" count="1">
            <x v="912"/>
          </reference>
        </references>
      </pivotArea>
    </format>
    <format dxfId="4826">
      <pivotArea dataOnly="0" labelOnly="1" fieldPosition="0">
        <references count="2">
          <reference field="2" count="1" selected="0">
            <x v="391"/>
          </reference>
          <reference field="3" count="1">
            <x v="923"/>
          </reference>
        </references>
      </pivotArea>
    </format>
    <format dxfId="4825">
      <pivotArea dataOnly="0" labelOnly="1" fieldPosition="0">
        <references count="2">
          <reference field="2" count="1" selected="0">
            <x v="392"/>
          </reference>
          <reference field="3" count="1">
            <x v="782"/>
          </reference>
        </references>
      </pivotArea>
    </format>
    <format dxfId="4824">
      <pivotArea dataOnly="0" labelOnly="1" fieldPosition="0">
        <references count="2">
          <reference field="2" count="1" selected="0">
            <x v="393"/>
          </reference>
          <reference field="3" count="1">
            <x v="783"/>
          </reference>
        </references>
      </pivotArea>
    </format>
    <format dxfId="4823">
      <pivotArea dataOnly="0" labelOnly="1" fieldPosition="0">
        <references count="2">
          <reference field="2" count="1" selected="0">
            <x v="394"/>
          </reference>
          <reference field="3" count="1">
            <x v="819"/>
          </reference>
        </references>
      </pivotArea>
    </format>
    <format dxfId="4822">
      <pivotArea dataOnly="0" labelOnly="1" fieldPosition="0">
        <references count="2">
          <reference field="2" count="1" selected="0">
            <x v="395"/>
          </reference>
          <reference field="3" count="1">
            <x v="986"/>
          </reference>
        </references>
      </pivotArea>
    </format>
    <format dxfId="4821">
      <pivotArea dataOnly="0" labelOnly="1" fieldPosition="0">
        <references count="2">
          <reference field="2" count="1" selected="0">
            <x v="396"/>
          </reference>
          <reference field="3" count="1">
            <x v="920"/>
          </reference>
        </references>
      </pivotArea>
    </format>
    <format dxfId="4820">
      <pivotArea dataOnly="0" labelOnly="1" fieldPosition="0">
        <references count="2">
          <reference field="2" count="1" selected="0">
            <x v="397"/>
          </reference>
          <reference field="3" count="1">
            <x v="425"/>
          </reference>
        </references>
      </pivotArea>
    </format>
    <format dxfId="4819">
      <pivotArea dataOnly="0" labelOnly="1" fieldPosition="0">
        <references count="2">
          <reference field="2" count="1" selected="0">
            <x v="398"/>
          </reference>
          <reference field="3" count="1">
            <x v="1178"/>
          </reference>
        </references>
      </pivotArea>
    </format>
    <format dxfId="4818">
      <pivotArea dataOnly="0" labelOnly="1" fieldPosition="0">
        <references count="2">
          <reference field="2" count="1" selected="0">
            <x v="399"/>
          </reference>
          <reference field="3" count="1">
            <x v="427"/>
          </reference>
        </references>
      </pivotArea>
    </format>
    <format dxfId="4817">
      <pivotArea dataOnly="0" labelOnly="1" fieldPosition="0">
        <references count="2">
          <reference field="2" count="1" selected="0">
            <x v="400"/>
          </reference>
          <reference field="3" count="1">
            <x v="320"/>
          </reference>
        </references>
      </pivotArea>
    </format>
    <format dxfId="4816">
      <pivotArea dataOnly="0" labelOnly="1" fieldPosition="0">
        <references count="2">
          <reference field="2" count="1" selected="0">
            <x v="401"/>
          </reference>
          <reference field="3" count="1">
            <x v="294"/>
          </reference>
        </references>
      </pivotArea>
    </format>
    <format dxfId="4815">
      <pivotArea dataOnly="0" labelOnly="1" fieldPosition="0">
        <references count="2">
          <reference field="2" count="1" selected="0">
            <x v="402"/>
          </reference>
          <reference field="3" count="1">
            <x v="320"/>
          </reference>
        </references>
      </pivotArea>
    </format>
    <format dxfId="4814">
      <pivotArea dataOnly="0" labelOnly="1" fieldPosition="0">
        <references count="2">
          <reference field="2" count="1" selected="0">
            <x v="403"/>
          </reference>
          <reference field="3" count="1">
            <x v="748"/>
          </reference>
        </references>
      </pivotArea>
    </format>
    <format dxfId="4813">
      <pivotArea dataOnly="0" labelOnly="1" fieldPosition="0">
        <references count="2">
          <reference field="2" count="1" selected="0">
            <x v="404"/>
          </reference>
          <reference field="3" count="1">
            <x v="719"/>
          </reference>
        </references>
      </pivotArea>
    </format>
    <format dxfId="4812">
      <pivotArea dataOnly="0" labelOnly="1" fieldPosition="0">
        <references count="2">
          <reference field="2" count="1" selected="0">
            <x v="405"/>
          </reference>
          <reference field="3" count="1">
            <x v="643"/>
          </reference>
        </references>
      </pivotArea>
    </format>
    <format dxfId="4811">
      <pivotArea dataOnly="0" labelOnly="1" fieldPosition="0">
        <references count="2">
          <reference field="2" count="1" selected="0">
            <x v="406"/>
          </reference>
          <reference field="3" count="1">
            <x v="732"/>
          </reference>
        </references>
      </pivotArea>
    </format>
    <format dxfId="4810">
      <pivotArea dataOnly="0" labelOnly="1" fieldPosition="0">
        <references count="2">
          <reference field="2" count="1" selected="0">
            <x v="407"/>
          </reference>
          <reference field="3" count="1">
            <x v="879"/>
          </reference>
        </references>
      </pivotArea>
    </format>
    <format dxfId="4809">
      <pivotArea dataOnly="0" labelOnly="1" fieldPosition="0">
        <references count="2">
          <reference field="2" count="1" selected="0">
            <x v="408"/>
          </reference>
          <reference field="3" count="1">
            <x v="794"/>
          </reference>
        </references>
      </pivotArea>
    </format>
    <format dxfId="4808">
      <pivotArea dataOnly="0" labelOnly="1" fieldPosition="0">
        <references count="2">
          <reference field="2" count="1" selected="0">
            <x v="409"/>
          </reference>
          <reference field="3" count="1">
            <x v="812"/>
          </reference>
        </references>
      </pivotArea>
    </format>
    <format dxfId="4807">
      <pivotArea dataOnly="0" labelOnly="1" fieldPosition="0">
        <references count="2">
          <reference field="2" count="1" selected="0">
            <x v="410"/>
          </reference>
          <reference field="3" count="1">
            <x v="793"/>
          </reference>
        </references>
      </pivotArea>
    </format>
    <format dxfId="4806">
      <pivotArea dataOnly="0" labelOnly="1" fieldPosition="0">
        <references count="2">
          <reference field="2" count="1" selected="0">
            <x v="411"/>
          </reference>
          <reference field="3" count="1">
            <x v="77"/>
          </reference>
        </references>
      </pivotArea>
    </format>
    <format dxfId="4805">
      <pivotArea dataOnly="0" labelOnly="1" fieldPosition="0">
        <references count="2">
          <reference field="2" count="1" selected="0">
            <x v="412"/>
          </reference>
          <reference field="3" count="1">
            <x v="68"/>
          </reference>
        </references>
      </pivotArea>
    </format>
    <format dxfId="4804">
      <pivotArea dataOnly="0" labelOnly="1" fieldPosition="0">
        <references count="2">
          <reference field="2" count="1" selected="0">
            <x v="413"/>
          </reference>
          <reference field="3" count="1">
            <x v="77"/>
          </reference>
        </references>
      </pivotArea>
    </format>
    <format dxfId="4803">
      <pivotArea dataOnly="0" labelOnly="1" fieldPosition="0">
        <references count="2">
          <reference field="2" count="1" selected="0">
            <x v="414"/>
          </reference>
          <reference field="3" count="1">
            <x v="68"/>
          </reference>
        </references>
      </pivotArea>
    </format>
    <format dxfId="4802">
      <pivotArea dataOnly="0" labelOnly="1" fieldPosition="0">
        <references count="2">
          <reference field="2" count="1" selected="0">
            <x v="415"/>
          </reference>
          <reference field="3" count="1">
            <x v="421"/>
          </reference>
        </references>
      </pivotArea>
    </format>
    <format dxfId="4801">
      <pivotArea dataOnly="0" labelOnly="1" fieldPosition="0">
        <references count="2">
          <reference field="2" count="1" selected="0">
            <x v="416"/>
          </reference>
          <reference field="3" count="1">
            <x v="421"/>
          </reference>
        </references>
      </pivotArea>
    </format>
    <format dxfId="4800">
      <pivotArea dataOnly="0" labelOnly="1" fieldPosition="0">
        <references count="2">
          <reference field="2" count="1" selected="0">
            <x v="417"/>
          </reference>
          <reference field="3" count="1">
            <x v="423"/>
          </reference>
        </references>
      </pivotArea>
    </format>
    <format dxfId="4799">
      <pivotArea dataOnly="0" labelOnly="1" fieldPosition="0">
        <references count="2">
          <reference field="2" count="1" selected="0">
            <x v="418"/>
          </reference>
          <reference field="3" count="1">
            <x v="979"/>
          </reference>
        </references>
      </pivotArea>
    </format>
    <format dxfId="4798">
      <pivotArea dataOnly="0" labelOnly="1" fieldPosition="0">
        <references count="2">
          <reference field="2" count="1" selected="0">
            <x v="419"/>
          </reference>
          <reference field="3" count="1">
            <x v="962"/>
          </reference>
        </references>
      </pivotArea>
    </format>
    <format dxfId="4797">
      <pivotArea dataOnly="0" labelOnly="1" fieldPosition="0">
        <references count="2">
          <reference field="2" count="1" selected="0">
            <x v="420"/>
          </reference>
          <reference field="3" count="1">
            <x v="73"/>
          </reference>
        </references>
      </pivotArea>
    </format>
    <format dxfId="4796">
      <pivotArea dataOnly="0" labelOnly="1" fieldPosition="0">
        <references count="2">
          <reference field="2" count="1" selected="0">
            <x v="421"/>
          </reference>
          <reference field="3" count="1">
            <x v="997"/>
          </reference>
        </references>
      </pivotArea>
    </format>
    <format dxfId="4795">
      <pivotArea dataOnly="0" labelOnly="1" fieldPosition="0">
        <references count="2">
          <reference field="2" count="1" selected="0">
            <x v="422"/>
          </reference>
          <reference field="3" count="1">
            <x v="47"/>
          </reference>
        </references>
      </pivotArea>
    </format>
    <format dxfId="4794">
      <pivotArea dataOnly="0" labelOnly="1" fieldPosition="0">
        <references count="2">
          <reference field="2" count="1" selected="0">
            <x v="423"/>
          </reference>
          <reference field="3" count="1">
            <x v="43"/>
          </reference>
        </references>
      </pivotArea>
    </format>
    <format dxfId="4793">
      <pivotArea dataOnly="0" labelOnly="1" fieldPosition="0">
        <references count="2">
          <reference field="2" count="1" selected="0">
            <x v="424"/>
          </reference>
          <reference field="3" count="1">
            <x v="705"/>
          </reference>
        </references>
      </pivotArea>
    </format>
    <format dxfId="4792">
      <pivotArea dataOnly="0" labelOnly="1" fieldPosition="0">
        <references count="2">
          <reference field="2" count="1" selected="0">
            <x v="425"/>
          </reference>
          <reference field="3" count="1">
            <x v="847"/>
          </reference>
        </references>
      </pivotArea>
    </format>
    <format dxfId="4791">
      <pivotArea dataOnly="0" labelOnly="1" fieldPosition="0">
        <references count="2">
          <reference field="2" count="1" selected="0">
            <x v="426"/>
          </reference>
          <reference field="3" count="1">
            <x v="846"/>
          </reference>
        </references>
      </pivotArea>
    </format>
    <format dxfId="4790">
      <pivotArea dataOnly="0" labelOnly="1" fieldPosition="0">
        <references count="2">
          <reference field="2" count="1" selected="0">
            <x v="427"/>
          </reference>
          <reference field="3" count="1">
            <x v="845"/>
          </reference>
        </references>
      </pivotArea>
    </format>
    <format dxfId="4789">
      <pivotArea dataOnly="0" labelOnly="1" fieldPosition="0">
        <references count="2">
          <reference field="2" count="1" selected="0">
            <x v="428"/>
          </reference>
          <reference field="3" count="1">
            <x v="911"/>
          </reference>
        </references>
      </pivotArea>
    </format>
    <format dxfId="4788">
      <pivotArea dataOnly="0" labelOnly="1" fieldPosition="0">
        <references count="2">
          <reference field="2" count="1" selected="0">
            <x v="429"/>
          </reference>
          <reference field="3" count="1">
            <x v="428"/>
          </reference>
        </references>
      </pivotArea>
    </format>
    <format dxfId="4787">
      <pivotArea dataOnly="0" labelOnly="1" fieldPosition="0">
        <references count="2">
          <reference field="2" count="1" selected="0">
            <x v="430"/>
          </reference>
          <reference field="3" count="1">
            <x v="844"/>
          </reference>
        </references>
      </pivotArea>
    </format>
    <format dxfId="4786">
      <pivotArea dataOnly="0" labelOnly="1" fieldPosition="0">
        <references count="2">
          <reference field="2" count="1" selected="0">
            <x v="431"/>
          </reference>
          <reference field="3" count="1">
            <x v="166"/>
          </reference>
        </references>
      </pivotArea>
    </format>
    <format dxfId="4785">
      <pivotArea dataOnly="0" labelOnly="1" fieldPosition="0">
        <references count="2">
          <reference field="2" count="1" selected="0">
            <x v="432"/>
          </reference>
          <reference field="3" count="1">
            <x v="166"/>
          </reference>
        </references>
      </pivotArea>
    </format>
    <format dxfId="4784">
      <pivotArea dataOnly="0" labelOnly="1" fieldPosition="0">
        <references count="2">
          <reference field="2" count="1" selected="0">
            <x v="433"/>
          </reference>
          <reference field="3" count="1">
            <x v="886"/>
          </reference>
        </references>
      </pivotArea>
    </format>
    <format dxfId="4783">
      <pivotArea dataOnly="0" labelOnly="1" fieldPosition="0">
        <references count="2">
          <reference field="2" count="1" selected="0">
            <x v="434"/>
          </reference>
          <reference field="3" count="1">
            <x v="929"/>
          </reference>
        </references>
      </pivotArea>
    </format>
    <format dxfId="4782">
      <pivotArea dataOnly="0" labelOnly="1" fieldPosition="0">
        <references count="2">
          <reference field="2" count="1" selected="0">
            <x v="435"/>
          </reference>
          <reference field="3" count="1">
            <x v="848"/>
          </reference>
        </references>
      </pivotArea>
    </format>
    <format dxfId="4781">
      <pivotArea dataOnly="0" labelOnly="1" fieldPosition="0">
        <references count="2">
          <reference field="2" count="1" selected="0">
            <x v="436"/>
          </reference>
          <reference field="3" count="1">
            <x v="1087"/>
          </reference>
        </references>
      </pivotArea>
    </format>
    <format dxfId="4780">
      <pivotArea dataOnly="0" labelOnly="1" fieldPosition="0">
        <references count="2">
          <reference field="2" count="1" selected="0">
            <x v="437"/>
          </reference>
          <reference field="3" count="1">
            <x v="1090"/>
          </reference>
        </references>
      </pivotArea>
    </format>
    <format dxfId="4779">
      <pivotArea dataOnly="0" labelOnly="1" fieldPosition="0">
        <references count="2">
          <reference field="2" count="1" selected="0">
            <x v="438"/>
          </reference>
          <reference field="3" count="1">
            <x v="899"/>
          </reference>
        </references>
      </pivotArea>
    </format>
    <format dxfId="4778">
      <pivotArea dataOnly="0" labelOnly="1" fieldPosition="0">
        <references count="2">
          <reference field="2" count="1" selected="0">
            <x v="439"/>
          </reference>
          <reference field="3" count="1">
            <x v="1087"/>
          </reference>
        </references>
      </pivotArea>
    </format>
    <format dxfId="4777">
      <pivotArea dataOnly="0" labelOnly="1" fieldPosition="0">
        <references count="2">
          <reference field="2" count="1" selected="0">
            <x v="440"/>
          </reference>
          <reference field="3" count="1">
            <x v="234"/>
          </reference>
        </references>
      </pivotArea>
    </format>
    <format dxfId="4776">
      <pivotArea dataOnly="0" labelOnly="1" fieldPosition="0">
        <references count="2">
          <reference field="2" count="1" selected="0">
            <x v="441"/>
          </reference>
          <reference field="3" count="1">
            <x v="790"/>
          </reference>
        </references>
      </pivotArea>
    </format>
    <format dxfId="4775">
      <pivotArea dataOnly="0" labelOnly="1" fieldPosition="0">
        <references count="2">
          <reference field="2" count="1" selected="0">
            <x v="442"/>
          </reference>
          <reference field="3" count="1">
            <x v="790"/>
          </reference>
        </references>
      </pivotArea>
    </format>
    <format dxfId="4774">
      <pivotArea dataOnly="0" labelOnly="1" fieldPosition="0">
        <references count="2">
          <reference field="2" count="1" selected="0">
            <x v="443"/>
          </reference>
          <reference field="3" count="1">
            <x v="379"/>
          </reference>
        </references>
      </pivotArea>
    </format>
    <format dxfId="4773">
      <pivotArea dataOnly="0" labelOnly="1" fieldPosition="0">
        <references count="2">
          <reference field="2" count="1" selected="0">
            <x v="444"/>
          </reference>
          <reference field="3" count="1">
            <x v="294"/>
          </reference>
        </references>
      </pivotArea>
    </format>
    <format dxfId="4772">
      <pivotArea dataOnly="0" labelOnly="1" fieldPosition="0">
        <references count="2">
          <reference field="2" count="1" selected="0">
            <x v="445"/>
          </reference>
          <reference field="3" count="1">
            <x v="405"/>
          </reference>
        </references>
      </pivotArea>
    </format>
    <format dxfId="4771">
      <pivotArea dataOnly="0" labelOnly="1" fieldPosition="0">
        <references count="2">
          <reference field="2" count="1" selected="0">
            <x v="446"/>
          </reference>
          <reference field="3" count="1">
            <x v="701"/>
          </reference>
        </references>
      </pivotArea>
    </format>
    <format dxfId="4770">
      <pivotArea dataOnly="0" labelOnly="1" fieldPosition="0">
        <references count="2">
          <reference field="2" count="1" selected="0">
            <x v="447"/>
          </reference>
          <reference field="3" count="1">
            <x v="564"/>
          </reference>
        </references>
      </pivotArea>
    </format>
    <format dxfId="4769">
      <pivotArea dataOnly="0" labelOnly="1" fieldPosition="0">
        <references count="2">
          <reference field="2" count="1" selected="0">
            <x v="448"/>
          </reference>
          <reference field="3" count="1">
            <x v="719"/>
          </reference>
        </references>
      </pivotArea>
    </format>
    <format dxfId="4768">
      <pivotArea dataOnly="0" labelOnly="1" fieldPosition="0">
        <references count="2">
          <reference field="2" count="1" selected="0">
            <x v="449"/>
          </reference>
          <reference field="3" count="1">
            <x v="722"/>
          </reference>
        </references>
      </pivotArea>
    </format>
    <format dxfId="4767">
      <pivotArea dataOnly="0" labelOnly="1" fieldPosition="0">
        <references count="2">
          <reference field="2" count="1" selected="0">
            <x v="450"/>
          </reference>
          <reference field="3" count="1">
            <x v="643"/>
          </reference>
        </references>
      </pivotArea>
    </format>
    <format dxfId="4766">
      <pivotArea dataOnly="0" labelOnly="1" fieldPosition="0">
        <references count="2">
          <reference field="2" count="1" selected="0">
            <x v="451"/>
          </reference>
          <reference field="3" count="1">
            <x v="1155"/>
          </reference>
        </references>
      </pivotArea>
    </format>
    <format dxfId="4765">
      <pivotArea dataOnly="0" labelOnly="1" fieldPosition="0">
        <references count="2">
          <reference field="2" count="1" selected="0">
            <x v="452"/>
          </reference>
          <reference field="3" count="1">
            <x v="1157"/>
          </reference>
        </references>
      </pivotArea>
    </format>
    <format dxfId="4764">
      <pivotArea dataOnly="0" labelOnly="1" fieldPosition="0">
        <references count="2">
          <reference field="2" count="1" selected="0">
            <x v="453"/>
          </reference>
          <reference field="3" count="1">
            <x v="1135"/>
          </reference>
        </references>
      </pivotArea>
    </format>
    <format dxfId="4763">
      <pivotArea dataOnly="0" labelOnly="1" fieldPosition="0">
        <references count="2">
          <reference field="2" count="1" selected="0">
            <x v="454"/>
          </reference>
          <reference field="3" count="1">
            <x v="1156"/>
          </reference>
        </references>
      </pivotArea>
    </format>
    <format dxfId="4762">
      <pivotArea dataOnly="0" labelOnly="1" fieldPosition="0">
        <references count="2">
          <reference field="2" count="1" selected="0">
            <x v="455"/>
          </reference>
          <reference field="3" count="1">
            <x v="666"/>
          </reference>
        </references>
      </pivotArea>
    </format>
    <format dxfId="4761">
      <pivotArea dataOnly="0" labelOnly="1" fieldPosition="0">
        <references count="2">
          <reference field="2" count="1" selected="0">
            <x v="456"/>
          </reference>
          <reference field="3" count="1">
            <x v="999"/>
          </reference>
        </references>
      </pivotArea>
    </format>
    <format dxfId="4760">
      <pivotArea dataOnly="0" labelOnly="1" fieldPosition="0">
        <references count="2">
          <reference field="2" count="1" selected="0">
            <x v="457"/>
          </reference>
          <reference field="3" count="1">
            <x v="998"/>
          </reference>
        </references>
      </pivotArea>
    </format>
    <format dxfId="4759">
      <pivotArea dataOnly="0" labelOnly="1" fieldPosition="0">
        <references count="2">
          <reference field="2" count="1" selected="0">
            <x v="458"/>
          </reference>
          <reference field="3" count="1">
            <x v="998"/>
          </reference>
        </references>
      </pivotArea>
    </format>
    <format dxfId="4758">
      <pivotArea dataOnly="0" labelOnly="1" fieldPosition="0">
        <references count="2">
          <reference field="2" count="1" selected="0">
            <x v="459"/>
          </reference>
          <reference field="3" count="1">
            <x v="211"/>
          </reference>
        </references>
      </pivotArea>
    </format>
    <format dxfId="4757">
      <pivotArea dataOnly="0" labelOnly="1" fieldPosition="0">
        <references count="2">
          <reference field="2" count="1" selected="0">
            <x v="460"/>
          </reference>
          <reference field="3" count="1">
            <x v="340"/>
          </reference>
        </references>
      </pivotArea>
    </format>
    <format dxfId="4756">
      <pivotArea dataOnly="0" labelOnly="1" fieldPosition="0">
        <references count="2">
          <reference field="2" count="1" selected="0">
            <x v="461"/>
          </reference>
          <reference field="3" count="1">
            <x v="605"/>
          </reference>
        </references>
      </pivotArea>
    </format>
    <format dxfId="4755">
      <pivotArea dataOnly="0" labelOnly="1" fieldPosition="0">
        <references count="2">
          <reference field="2" count="1" selected="0">
            <x v="462"/>
          </reference>
          <reference field="3" count="1">
            <x v="632"/>
          </reference>
        </references>
      </pivotArea>
    </format>
    <format dxfId="4754">
      <pivotArea dataOnly="0" labelOnly="1" fieldPosition="0">
        <references count="2">
          <reference field="2" count="1" selected="0">
            <x v="463"/>
          </reference>
          <reference field="3" count="1">
            <x v="1137"/>
          </reference>
        </references>
      </pivotArea>
    </format>
    <format dxfId="4753">
      <pivotArea dataOnly="0" labelOnly="1" fieldPosition="0">
        <references count="2">
          <reference field="2" count="1" selected="0">
            <x v="464"/>
          </reference>
          <reference field="3" count="1">
            <x v="55"/>
          </reference>
        </references>
      </pivotArea>
    </format>
    <format dxfId="4752">
      <pivotArea dataOnly="0" labelOnly="1" fieldPosition="0">
        <references count="2">
          <reference field="2" count="1" selected="0">
            <x v="465"/>
          </reference>
          <reference field="3" count="1">
            <x v="56"/>
          </reference>
        </references>
      </pivotArea>
    </format>
    <format dxfId="4751">
      <pivotArea dataOnly="0" labelOnly="1" fieldPosition="0">
        <references count="2">
          <reference field="2" count="1" selected="0">
            <x v="466"/>
          </reference>
          <reference field="3" count="1">
            <x v="342"/>
          </reference>
        </references>
      </pivotArea>
    </format>
    <format dxfId="4750">
      <pivotArea dataOnly="0" labelOnly="1" fieldPosition="0">
        <references count="2">
          <reference field="2" count="1" selected="0">
            <x v="467"/>
          </reference>
          <reference field="3" count="1">
            <x v="1064"/>
          </reference>
        </references>
      </pivotArea>
    </format>
    <format dxfId="4749">
      <pivotArea dataOnly="0" labelOnly="1" fieldPosition="0">
        <references count="2">
          <reference field="2" count="1" selected="0">
            <x v="468"/>
          </reference>
          <reference field="3" count="1">
            <x v="167"/>
          </reference>
        </references>
      </pivotArea>
    </format>
    <format dxfId="4748">
      <pivotArea dataOnly="0" labelOnly="1" fieldPosition="0">
        <references count="2">
          <reference field="2" count="1" selected="0">
            <x v="469"/>
          </reference>
          <reference field="3" count="1">
            <x v="380"/>
          </reference>
        </references>
      </pivotArea>
    </format>
    <format dxfId="4747">
      <pivotArea dataOnly="0" labelOnly="1" fieldPosition="0">
        <references count="2">
          <reference field="2" count="1" selected="0">
            <x v="470"/>
          </reference>
          <reference field="3" count="1">
            <x v="491"/>
          </reference>
        </references>
      </pivotArea>
    </format>
    <format dxfId="4746">
      <pivotArea dataOnly="0" labelOnly="1" fieldPosition="0">
        <references count="2">
          <reference field="2" count="1" selected="0">
            <x v="471"/>
          </reference>
          <reference field="3" count="1">
            <x v="317"/>
          </reference>
        </references>
      </pivotArea>
    </format>
    <format dxfId="4745">
      <pivotArea dataOnly="0" labelOnly="1" fieldPosition="0">
        <references count="2">
          <reference field="2" count="1" selected="0">
            <x v="472"/>
          </reference>
          <reference field="3" count="1">
            <x v="630"/>
          </reference>
        </references>
      </pivotArea>
    </format>
    <format dxfId="4744">
      <pivotArea dataOnly="0" labelOnly="1" fieldPosition="0">
        <references count="2">
          <reference field="2" count="1" selected="0">
            <x v="473"/>
          </reference>
          <reference field="3" count="1">
            <x v="826"/>
          </reference>
        </references>
      </pivotArea>
    </format>
    <format dxfId="4743">
      <pivotArea dataOnly="0" labelOnly="1" fieldPosition="0">
        <references count="2">
          <reference field="2" count="1" selected="0">
            <x v="474"/>
          </reference>
          <reference field="3" count="1">
            <x v="661"/>
          </reference>
        </references>
      </pivotArea>
    </format>
    <format dxfId="4742">
      <pivotArea dataOnly="0" labelOnly="1" fieldPosition="0">
        <references count="2">
          <reference field="2" count="1" selected="0">
            <x v="475"/>
          </reference>
          <reference field="3" count="1">
            <x v="253"/>
          </reference>
        </references>
      </pivotArea>
    </format>
    <format dxfId="4741">
      <pivotArea dataOnly="0" labelOnly="1" fieldPosition="0">
        <references count="2">
          <reference field="2" count="1" selected="0">
            <x v="476"/>
          </reference>
          <reference field="3" count="1">
            <x v="163"/>
          </reference>
        </references>
      </pivotArea>
    </format>
    <format dxfId="4740">
      <pivotArea dataOnly="0" labelOnly="1" fieldPosition="0">
        <references count="2">
          <reference field="2" count="1" selected="0">
            <x v="477"/>
          </reference>
          <reference field="3" count="1">
            <x v="662"/>
          </reference>
        </references>
      </pivotArea>
    </format>
    <format dxfId="4739">
      <pivotArea dataOnly="0" labelOnly="1" fieldPosition="0">
        <references count="2">
          <reference field="2" count="1" selected="0">
            <x v="478"/>
          </reference>
          <reference field="3" count="1">
            <x v="254"/>
          </reference>
        </references>
      </pivotArea>
    </format>
    <format dxfId="4738">
      <pivotArea dataOnly="0" labelOnly="1" fieldPosition="0">
        <references count="2">
          <reference field="2" count="1" selected="0">
            <x v="479"/>
          </reference>
          <reference field="3" count="1">
            <x v="1158"/>
          </reference>
        </references>
      </pivotArea>
    </format>
    <format dxfId="4737">
      <pivotArea dataOnly="0" labelOnly="1" fieldPosition="0">
        <references count="2">
          <reference field="2" count="1" selected="0">
            <x v="480"/>
          </reference>
          <reference field="3" count="1">
            <x v="1164"/>
          </reference>
        </references>
      </pivotArea>
    </format>
    <format dxfId="4736">
      <pivotArea dataOnly="0" labelOnly="1" fieldPosition="0">
        <references count="2">
          <reference field="2" count="1" selected="0">
            <x v="481"/>
          </reference>
          <reference field="3" count="1">
            <x v="1165"/>
          </reference>
        </references>
      </pivotArea>
    </format>
    <format dxfId="4735">
      <pivotArea dataOnly="0" labelOnly="1" fieldPosition="0">
        <references count="2">
          <reference field="2" count="1" selected="0">
            <x v="482"/>
          </reference>
          <reference field="3" count="1">
            <x v="213"/>
          </reference>
        </references>
      </pivotArea>
    </format>
    <format dxfId="4734">
      <pivotArea dataOnly="0" labelOnly="1" fieldPosition="0">
        <references count="2">
          <reference field="2" count="1" selected="0">
            <x v="483"/>
          </reference>
          <reference field="3" count="1">
            <x v="740"/>
          </reference>
        </references>
      </pivotArea>
    </format>
    <format dxfId="4733">
      <pivotArea dataOnly="0" labelOnly="1" fieldPosition="0">
        <references count="2">
          <reference field="2" count="1" selected="0">
            <x v="484"/>
          </reference>
          <reference field="3" count="1">
            <x v="214"/>
          </reference>
        </references>
      </pivotArea>
    </format>
    <format dxfId="4732">
      <pivotArea dataOnly="0" labelOnly="1" fieldPosition="0">
        <references count="2">
          <reference field="2" count="1" selected="0">
            <x v="485"/>
          </reference>
          <reference field="3" count="1">
            <x v="214"/>
          </reference>
        </references>
      </pivotArea>
    </format>
    <format dxfId="4731">
      <pivotArea dataOnly="0" labelOnly="1" fieldPosition="0">
        <references count="2">
          <reference field="2" count="1" selected="0">
            <x v="486"/>
          </reference>
          <reference field="3" count="1">
            <x v="739"/>
          </reference>
        </references>
      </pivotArea>
    </format>
    <format dxfId="4730">
      <pivotArea dataOnly="0" labelOnly="1" fieldPosition="0">
        <references count="2">
          <reference field="2" count="1" selected="0">
            <x v="487"/>
          </reference>
          <reference field="3" count="1">
            <x v="738"/>
          </reference>
        </references>
      </pivotArea>
    </format>
    <format dxfId="4729">
      <pivotArea dataOnly="0" labelOnly="1" fieldPosition="0">
        <references count="2">
          <reference field="2" count="1" selected="0">
            <x v="488"/>
          </reference>
          <reference field="3" count="1">
            <x v="377"/>
          </reference>
        </references>
      </pivotArea>
    </format>
    <format dxfId="4728">
      <pivotArea dataOnly="0" labelOnly="1" fieldPosition="0">
        <references count="2">
          <reference field="2" count="1" selected="0">
            <x v="489"/>
          </reference>
          <reference field="3" count="1">
            <x v="10"/>
          </reference>
        </references>
      </pivotArea>
    </format>
    <format dxfId="4727">
      <pivotArea dataOnly="0" labelOnly="1" fieldPosition="0">
        <references count="2">
          <reference field="2" count="1" selected="0">
            <x v="490"/>
          </reference>
          <reference field="3" count="1">
            <x v="12"/>
          </reference>
        </references>
      </pivotArea>
    </format>
    <format dxfId="4726">
      <pivotArea dataOnly="0" labelOnly="1" fieldPosition="0">
        <references count="2">
          <reference field="2" count="1" selected="0">
            <x v="491"/>
          </reference>
          <reference field="3" count="1">
            <x v="1078"/>
          </reference>
        </references>
      </pivotArea>
    </format>
    <format dxfId="4725">
      <pivotArea dataOnly="0" labelOnly="1" fieldPosition="0">
        <references count="2">
          <reference field="2" count="1" selected="0">
            <x v="492"/>
          </reference>
          <reference field="3" count="1">
            <x v="13"/>
          </reference>
        </references>
      </pivotArea>
    </format>
    <format dxfId="4724">
      <pivotArea dataOnly="0" labelOnly="1" fieldPosition="0">
        <references count="2">
          <reference field="2" count="1" selected="0">
            <x v="493"/>
          </reference>
          <reference field="3" count="1">
            <x v="161"/>
          </reference>
        </references>
      </pivotArea>
    </format>
    <format dxfId="4723">
      <pivotArea dataOnly="0" labelOnly="1" fieldPosition="0">
        <references count="2">
          <reference field="2" count="1" selected="0">
            <x v="494"/>
          </reference>
          <reference field="3" count="1">
            <x v="718"/>
          </reference>
        </references>
      </pivotArea>
    </format>
    <format dxfId="4722">
      <pivotArea dataOnly="0" labelOnly="1" fieldPosition="0">
        <references count="2">
          <reference field="2" count="1" selected="0">
            <x v="495"/>
          </reference>
          <reference field="3" count="1">
            <x v="1139"/>
          </reference>
        </references>
      </pivotArea>
    </format>
    <format dxfId="4721">
      <pivotArea dataOnly="0" labelOnly="1" fieldPosition="0">
        <references count="2">
          <reference field="2" count="1" selected="0">
            <x v="496"/>
          </reference>
          <reference field="3" count="1">
            <x v="26"/>
          </reference>
        </references>
      </pivotArea>
    </format>
    <format dxfId="4720">
      <pivotArea dataOnly="0" labelOnly="1" fieldPosition="0">
        <references count="2">
          <reference field="2" count="1" selected="0">
            <x v="497"/>
          </reference>
          <reference field="3" count="1">
            <x v="1179"/>
          </reference>
        </references>
      </pivotArea>
    </format>
    <format dxfId="4719">
      <pivotArea dataOnly="0" labelOnly="1" fieldPosition="0">
        <references count="2">
          <reference field="2" count="1" selected="0">
            <x v="498"/>
          </reference>
          <reference field="3" count="1">
            <x v="730"/>
          </reference>
        </references>
      </pivotArea>
    </format>
    <format dxfId="4718">
      <pivotArea dataOnly="0" labelOnly="1" fieldPosition="0">
        <references count="2">
          <reference field="2" count="1" selected="0">
            <x v="499"/>
          </reference>
          <reference field="3" count="1">
            <x v="1180"/>
          </reference>
        </references>
      </pivotArea>
    </format>
    <format dxfId="4717">
      <pivotArea dataOnly="0" labelOnly="1" fieldPosition="0">
        <references count="2">
          <reference field="2" count="1" selected="0">
            <x v="500"/>
          </reference>
          <reference field="3" count="1">
            <x v="206"/>
          </reference>
        </references>
      </pivotArea>
    </format>
    <format dxfId="4716">
      <pivotArea dataOnly="0" labelOnly="1" fieldPosition="0">
        <references count="2">
          <reference field="2" count="1" selected="0">
            <x v="501"/>
          </reference>
          <reference field="3" count="1">
            <x v="1185"/>
          </reference>
        </references>
      </pivotArea>
    </format>
    <format dxfId="4715">
      <pivotArea dataOnly="0" labelOnly="1" fieldPosition="0">
        <references count="2">
          <reference field="2" count="1" selected="0">
            <x v="502"/>
          </reference>
          <reference field="3" count="1">
            <x v="231"/>
          </reference>
        </references>
      </pivotArea>
    </format>
    <format dxfId="4714">
      <pivotArea dataOnly="0" labelOnly="1" fieldPosition="0">
        <references count="2">
          <reference field="2" count="1" selected="0">
            <x v="503"/>
          </reference>
          <reference field="3" count="1">
            <x v="747"/>
          </reference>
        </references>
      </pivotArea>
    </format>
    <format dxfId="4713">
      <pivotArea dataOnly="0" labelOnly="1" fieldPosition="0">
        <references count="2">
          <reference field="2" count="1" selected="0">
            <x v="504"/>
          </reference>
          <reference field="3" count="1">
            <x v="693"/>
          </reference>
        </references>
      </pivotArea>
    </format>
    <format dxfId="4712">
      <pivotArea dataOnly="0" labelOnly="1" fieldPosition="0">
        <references count="2">
          <reference field="2" count="1" selected="0">
            <x v="505"/>
          </reference>
          <reference field="3" count="1">
            <x v="672"/>
          </reference>
        </references>
      </pivotArea>
    </format>
    <format dxfId="4711">
      <pivotArea dataOnly="0" labelOnly="1" fieldPosition="0">
        <references count="2">
          <reference field="2" count="1" selected="0">
            <x v="506"/>
          </reference>
          <reference field="3" count="1">
            <x v="319"/>
          </reference>
        </references>
      </pivotArea>
    </format>
    <format dxfId="4710">
      <pivotArea dataOnly="0" labelOnly="1" fieldPosition="0">
        <references count="2">
          <reference field="2" count="1" selected="0">
            <x v="507"/>
          </reference>
          <reference field="3" count="1">
            <x v="355"/>
          </reference>
        </references>
      </pivotArea>
    </format>
    <format dxfId="4709">
      <pivotArea dataOnly="0" labelOnly="1" fieldPosition="0">
        <references count="2">
          <reference field="2" count="1" selected="0">
            <x v="508"/>
          </reference>
          <reference field="3" count="1">
            <x v="699"/>
          </reference>
        </references>
      </pivotArea>
    </format>
    <format dxfId="4708">
      <pivotArea dataOnly="0" labelOnly="1" fieldPosition="0">
        <references count="2">
          <reference field="2" count="1" selected="0">
            <x v="509"/>
          </reference>
          <reference field="3" count="1">
            <x v="946"/>
          </reference>
        </references>
      </pivotArea>
    </format>
    <format dxfId="4707">
      <pivotArea dataOnly="0" labelOnly="1" fieldPosition="0">
        <references count="2">
          <reference field="2" count="1" selected="0">
            <x v="510"/>
          </reference>
          <reference field="3" count="1">
            <x v="964"/>
          </reference>
        </references>
      </pivotArea>
    </format>
    <format dxfId="4706">
      <pivotArea dataOnly="0" labelOnly="1" fieldPosition="0">
        <references count="2">
          <reference field="2" count="1" selected="0">
            <x v="511"/>
          </reference>
          <reference field="3" count="1">
            <x v="61"/>
          </reference>
        </references>
      </pivotArea>
    </format>
    <format dxfId="4705">
      <pivotArea dataOnly="0" labelOnly="1" fieldPosition="0">
        <references count="2">
          <reference field="2" count="1" selected="0">
            <x v="512"/>
          </reference>
          <reference field="3" count="1">
            <x v="385"/>
          </reference>
        </references>
      </pivotArea>
    </format>
    <format dxfId="4704">
      <pivotArea dataOnly="0" labelOnly="1" fieldPosition="0">
        <references count="2">
          <reference field="2" count="1" selected="0">
            <x v="513"/>
          </reference>
          <reference field="3" count="1">
            <x v="291"/>
          </reference>
        </references>
      </pivotArea>
    </format>
    <format dxfId="4703">
      <pivotArea dataOnly="0" labelOnly="1" fieldPosition="0">
        <references count="2">
          <reference field="2" count="1" selected="0">
            <x v="514"/>
          </reference>
          <reference field="3" count="1">
            <x v="1048"/>
          </reference>
        </references>
      </pivotArea>
    </format>
    <format dxfId="4702">
      <pivotArea dataOnly="0" labelOnly="1" fieldPosition="0">
        <references count="2">
          <reference field="2" count="1" selected="0">
            <x v="515"/>
          </reference>
          <reference field="3" count="1">
            <x v="474"/>
          </reference>
        </references>
      </pivotArea>
    </format>
    <format dxfId="4701">
      <pivotArea dataOnly="0" labelOnly="1" fieldPosition="0">
        <references count="2">
          <reference field="2" count="1" selected="0">
            <x v="516"/>
          </reference>
          <reference field="3" count="1">
            <x v="32"/>
          </reference>
        </references>
      </pivotArea>
    </format>
    <format dxfId="4700">
      <pivotArea dataOnly="0" labelOnly="1" fieldPosition="0">
        <references count="2">
          <reference field="2" count="1" selected="0">
            <x v="517"/>
          </reference>
          <reference field="3" count="1">
            <x v="1085"/>
          </reference>
        </references>
      </pivotArea>
    </format>
    <format dxfId="4699">
      <pivotArea dataOnly="0" labelOnly="1" fieldPosition="0">
        <references count="2">
          <reference field="2" count="1" selected="0">
            <x v="518"/>
          </reference>
          <reference field="3" count="1">
            <x v="969"/>
          </reference>
        </references>
      </pivotArea>
    </format>
    <format dxfId="4698">
      <pivotArea dataOnly="0" labelOnly="1" fieldPosition="0">
        <references count="2">
          <reference field="2" count="1" selected="0">
            <x v="519"/>
          </reference>
          <reference field="3" count="1">
            <x v="156"/>
          </reference>
        </references>
      </pivotArea>
    </format>
    <format dxfId="4697">
      <pivotArea dataOnly="0" labelOnly="1" fieldPosition="0">
        <references count="2">
          <reference field="2" count="1" selected="0">
            <x v="520"/>
          </reference>
          <reference field="3" count="1">
            <x v="1086"/>
          </reference>
        </references>
      </pivotArea>
    </format>
    <format dxfId="4696">
      <pivotArea dataOnly="0" labelOnly="1" fieldPosition="0">
        <references count="2">
          <reference field="2" count="1" selected="0">
            <x v="521"/>
          </reference>
          <reference field="3" count="1">
            <x v="735"/>
          </reference>
        </references>
      </pivotArea>
    </format>
    <format dxfId="4695">
      <pivotArea dataOnly="0" labelOnly="1" fieldPosition="0">
        <references count="2">
          <reference field="2" count="1" selected="0">
            <x v="522"/>
          </reference>
          <reference field="3" count="1">
            <x v="888"/>
          </reference>
        </references>
      </pivotArea>
    </format>
    <format dxfId="4694">
      <pivotArea dataOnly="0" labelOnly="1" fieldPosition="0">
        <references count="2">
          <reference field="2" count="1" selected="0">
            <x v="523"/>
          </reference>
          <reference field="3" count="1">
            <x v="888"/>
          </reference>
        </references>
      </pivotArea>
    </format>
    <format dxfId="4693">
      <pivotArea dataOnly="0" labelOnly="1" fieldPosition="0">
        <references count="2">
          <reference field="2" count="1" selected="0">
            <x v="524"/>
          </reference>
          <reference field="3" count="1">
            <x v="841"/>
          </reference>
        </references>
      </pivotArea>
    </format>
    <format dxfId="4692">
      <pivotArea dataOnly="0" labelOnly="1" fieldPosition="0">
        <references count="2">
          <reference field="2" count="1" selected="0">
            <x v="525"/>
          </reference>
          <reference field="3" count="1">
            <x v="841"/>
          </reference>
        </references>
      </pivotArea>
    </format>
    <format dxfId="4691">
      <pivotArea dataOnly="0" labelOnly="1" fieldPosition="0">
        <references count="2">
          <reference field="2" count="1" selected="0">
            <x v="526"/>
          </reference>
          <reference field="3" count="1">
            <x v="1123"/>
          </reference>
        </references>
      </pivotArea>
    </format>
    <format dxfId="4690">
      <pivotArea dataOnly="0" labelOnly="1" fieldPosition="0">
        <references count="2">
          <reference field="2" count="1" selected="0">
            <x v="527"/>
          </reference>
          <reference field="3" count="1">
            <x v="130"/>
          </reference>
        </references>
      </pivotArea>
    </format>
    <format dxfId="4689">
      <pivotArea dataOnly="0" labelOnly="1" fieldPosition="0">
        <references count="2">
          <reference field="2" count="1" selected="0">
            <x v="528"/>
          </reference>
          <reference field="3" count="1">
            <x v="170"/>
          </reference>
        </references>
      </pivotArea>
    </format>
    <format dxfId="4688">
      <pivotArea dataOnly="0" labelOnly="1" fieldPosition="0">
        <references count="2">
          <reference field="2" count="1" selected="0">
            <x v="529"/>
          </reference>
          <reference field="3" count="1">
            <x v="1124"/>
          </reference>
        </references>
      </pivotArea>
    </format>
    <format dxfId="4687">
      <pivotArea dataOnly="0" labelOnly="1" fieldPosition="0">
        <references count="2">
          <reference field="2" count="1" selected="0">
            <x v="530"/>
          </reference>
          <reference field="3" count="1">
            <x v="858"/>
          </reference>
        </references>
      </pivotArea>
    </format>
    <format dxfId="4686">
      <pivotArea dataOnly="0" labelOnly="1" fieldPosition="0">
        <references count="2">
          <reference field="2" count="1" selected="0">
            <x v="531"/>
          </reference>
          <reference field="3" count="1">
            <x v="736"/>
          </reference>
        </references>
      </pivotArea>
    </format>
    <format dxfId="4685">
      <pivotArea dataOnly="0" labelOnly="1" fieldPosition="0">
        <references count="2">
          <reference field="2" count="1" selected="0">
            <x v="532"/>
          </reference>
          <reference field="3" count="1">
            <x v="448"/>
          </reference>
        </references>
      </pivotArea>
    </format>
    <format dxfId="4684">
      <pivotArea dataOnly="0" labelOnly="1" fieldPosition="0">
        <references count="2">
          <reference field="2" count="1" selected="0">
            <x v="533"/>
          </reference>
          <reference field="3" count="1">
            <x v="553"/>
          </reference>
        </references>
      </pivotArea>
    </format>
    <format dxfId="4683">
      <pivotArea dataOnly="0" labelOnly="1" fieldPosition="0">
        <references count="2">
          <reference field="2" count="1" selected="0">
            <x v="534"/>
          </reference>
          <reference field="3" count="1">
            <x v="1058"/>
          </reference>
        </references>
      </pivotArea>
    </format>
    <format dxfId="4682">
      <pivotArea dataOnly="0" labelOnly="1" fieldPosition="0">
        <references count="2">
          <reference field="2" count="1" selected="0">
            <x v="535"/>
          </reference>
          <reference field="3" count="1">
            <x v="727"/>
          </reference>
        </references>
      </pivotArea>
    </format>
    <format dxfId="4681">
      <pivotArea dataOnly="0" labelOnly="1" fieldPosition="0">
        <references count="2">
          <reference field="2" count="1" selected="0">
            <x v="536"/>
          </reference>
          <reference field="3" count="1">
            <x v="856"/>
          </reference>
        </references>
      </pivotArea>
    </format>
    <format dxfId="4680">
      <pivotArea dataOnly="0" labelOnly="1" fieldPosition="0">
        <references count="2">
          <reference field="2" count="1" selected="0">
            <x v="537"/>
          </reference>
          <reference field="3" count="1">
            <x v="388"/>
          </reference>
        </references>
      </pivotArea>
    </format>
    <format dxfId="4679">
      <pivotArea dataOnly="0" labelOnly="1" fieldPosition="0">
        <references count="2">
          <reference field="2" count="1" selected="0">
            <x v="538"/>
          </reference>
          <reference field="3" count="1">
            <x v="576"/>
          </reference>
        </references>
      </pivotArea>
    </format>
    <format dxfId="4678">
      <pivotArea dataOnly="0" labelOnly="1" fieldPosition="0">
        <references count="2">
          <reference field="2" count="1" selected="0">
            <x v="539"/>
          </reference>
          <reference field="3" count="1">
            <x v="548"/>
          </reference>
        </references>
      </pivotArea>
    </format>
    <format dxfId="4677">
      <pivotArea dataOnly="0" labelOnly="1" fieldPosition="0">
        <references count="2">
          <reference field="2" count="1" selected="0">
            <x v="540"/>
          </reference>
          <reference field="3" count="1">
            <x v="322"/>
          </reference>
        </references>
      </pivotArea>
    </format>
    <format dxfId="4676">
      <pivotArea dataOnly="0" labelOnly="1" fieldPosition="0">
        <references count="2">
          <reference field="2" count="1" selected="0">
            <x v="541"/>
          </reference>
          <reference field="3" count="1">
            <x v="62"/>
          </reference>
        </references>
      </pivotArea>
    </format>
    <format dxfId="4675">
      <pivotArea dataOnly="0" labelOnly="1" fieldPosition="0">
        <references count="2">
          <reference field="2" count="1" selected="0">
            <x v="542"/>
          </reference>
          <reference field="3" count="1">
            <x v="1049"/>
          </reference>
        </references>
      </pivotArea>
    </format>
    <format dxfId="4674">
      <pivotArea dataOnly="0" labelOnly="1" fieldPosition="0">
        <references count="2">
          <reference field="2" count="1" selected="0">
            <x v="543"/>
          </reference>
          <reference field="3" count="1">
            <x v="1065"/>
          </reference>
        </references>
      </pivotArea>
    </format>
    <format dxfId="4673">
      <pivotArea dataOnly="0" labelOnly="1" fieldPosition="0">
        <references count="2">
          <reference field="2" count="1" selected="0">
            <x v="544"/>
          </reference>
          <reference field="3" count="1">
            <x v="100"/>
          </reference>
        </references>
      </pivotArea>
    </format>
    <format dxfId="4672">
      <pivotArea dataOnly="0" labelOnly="1" fieldPosition="0">
        <references count="2">
          <reference field="2" count="1" selected="0">
            <x v="545"/>
          </reference>
          <reference field="3" count="1">
            <x v="17"/>
          </reference>
        </references>
      </pivotArea>
    </format>
    <format dxfId="4671">
      <pivotArea dataOnly="0" labelOnly="1" fieldPosition="0">
        <references count="2">
          <reference field="2" count="1" selected="0">
            <x v="546"/>
          </reference>
          <reference field="3" count="1">
            <x v="137"/>
          </reference>
        </references>
      </pivotArea>
    </format>
    <format dxfId="4670">
      <pivotArea dataOnly="0" labelOnly="1" fieldPosition="0">
        <references count="2">
          <reference field="2" count="1" selected="0">
            <x v="547"/>
          </reference>
          <reference field="3" count="1">
            <x v="987"/>
          </reference>
        </references>
      </pivotArea>
    </format>
    <format dxfId="4669">
      <pivotArea dataOnly="0" labelOnly="1" fieldPosition="0">
        <references count="2">
          <reference field="2" count="1" selected="0">
            <x v="548"/>
          </reference>
          <reference field="3" count="1">
            <x v="1099"/>
          </reference>
        </references>
      </pivotArea>
    </format>
    <format dxfId="4668">
      <pivotArea dataOnly="0" labelOnly="1" fieldPosition="0">
        <references count="2">
          <reference field="2" count="1" selected="0">
            <x v="549"/>
          </reference>
          <reference field="3" count="1">
            <x v="1108"/>
          </reference>
        </references>
      </pivotArea>
    </format>
    <format dxfId="4667">
      <pivotArea dataOnly="0" labelOnly="1" fieldPosition="0">
        <references count="2">
          <reference field="2" count="1" selected="0">
            <x v="550"/>
          </reference>
          <reference field="3" count="1">
            <x v="1098"/>
          </reference>
        </references>
      </pivotArea>
    </format>
    <format dxfId="4666">
      <pivotArea dataOnly="0" labelOnly="1" fieldPosition="0">
        <references count="2">
          <reference field="2" count="1" selected="0">
            <x v="551"/>
          </reference>
          <reference field="3" count="1">
            <x v="876"/>
          </reference>
        </references>
      </pivotArea>
    </format>
    <format dxfId="4665">
      <pivotArea dataOnly="0" labelOnly="1" fieldPosition="0">
        <references count="2">
          <reference field="2" count="1" selected="0">
            <x v="552"/>
          </reference>
          <reference field="3" count="1">
            <x v="877"/>
          </reference>
        </references>
      </pivotArea>
    </format>
    <format dxfId="4664">
      <pivotArea dataOnly="0" labelOnly="1" fieldPosition="0">
        <references count="2">
          <reference field="2" count="1" selected="0">
            <x v="553"/>
          </reference>
          <reference field="3" count="1">
            <x v="653"/>
          </reference>
        </references>
      </pivotArea>
    </format>
    <format dxfId="4663">
      <pivotArea dataOnly="0" labelOnly="1" fieldPosition="0">
        <references count="2">
          <reference field="2" count="1" selected="0">
            <x v="554"/>
          </reference>
          <reference field="3" count="1">
            <x v="878"/>
          </reference>
        </references>
      </pivotArea>
    </format>
    <format dxfId="4662">
      <pivotArea dataOnly="0" labelOnly="1" fieldPosition="0">
        <references count="2">
          <reference field="2" count="1" selected="0">
            <x v="555"/>
          </reference>
          <reference field="3" count="1">
            <x v="1143"/>
          </reference>
        </references>
      </pivotArea>
    </format>
    <format dxfId="4661">
      <pivotArea dataOnly="0" labelOnly="1" fieldPosition="0">
        <references count="2">
          <reference field="2" count="1" selected="0">
            <x v="556"/>
          </reference>
          <reference field="3" count="1">
            <x v="898"/>
          </reference>
        </references>
      </pivotArea>
    </format>
    <format dxfId="4660">
      <pivotArea dataOnly="0" labelOnly="1" fieldPosition="0">
        <references count="2">
          <reference field="2" count="1" selected="0">
            <x v="557"/>
          </reference>
          <reference field="3" count="1">
            <x v="921"/>
          </reference>
        </references>
      </pivotArea>
    </format>
    <format dxfId="4659">
      <pivotArea dataOnly="0" labelOnly="1" fieldPosition="0">
        <references count="2">
          <reference field="2" count="1" selected="0">
            <x v="558"/>
          </reference>
          <reference field="3" count="1">
            <x v="897"/>
          </reference>
        </references>
      </pivotArea>
    </format>
    <format dxfId="4658">
      <pivotArea dataOnly="0" labelOnly="1" fieldPosition="0">
        <references count="2">
          <reference field="2" count="1" selected="0">
            <x v="559"/>
          </reference>
          <reference field="3" count="1">
            <x v="698"/>
          </reference>
        </references>
      </pivotArea>
    </format>
    <format dxfId="4657">
      <pivotArea dataOnly="0" labelOnly="1" fieldPosition="0">
        <references count="2">
          <reference field="2" count="1" selected="0">
            <x v="560"/>
          </reference>
          <reference field="3" count="1">
            <x v="1091"/>
          </reference>
        </references>
      </pivotArea>
    </format>
    <format dxfId="4656">
      <pivotArea dataOnly="0" labelOnly="1" fieldPosition="0">
        <references count="2">
          <reference field="2" count="1" selected="0">
            <x v="561"/>
          </reference>
          <reference field="3" count="1">
            <x v="96"/>
          </reference>
        </references>
      </pivotArea>
    </format>
    <format dxfId="4655">
      <pivotArea dataOnly="0" labelOnly="1" fieldPosition="0">
        <references count="2">
          <reference field="2" count="1" selected="0">
            <x v="562"/>
          </reference>
          <reference field="3" count="1">
            <x v="131"/>
          </reference>
        </references>
      </pivotArea>
    </format>
    <format dxfId="4654">
      <pivotArea dataOnly="0" labelOnly="1" fieldPosition="0">
        <references count="2">
          <reference field="2" count="1" selected="0">
            <x v="563"/>
          </reference>
          <reference field="3" count="1">
            <x v="1140"/>
          </reference>
        </references>
      </pivotArea>
    </format>
    <format dxfId="4653">
      <pivotArea dataOnly="0" labelOnly="1" fieldPosition="0">
        <references count="2">
          <reference field="2" count="1" selected="0">
            <x v="564"/>
          </reference>
          <reference field="3" count="1">
            <x v="49"/>
          </reference>
        </references>
      </pivotArea>
    </format>
    <format dxfId="4652">
      <pivotArea dataOnly="0" labelOnly="1" fieldPosition="0">
        <references count="2">
          <reference field="2" count="1" selected="0">
            <x v="565"/>
          </reference>
          <reference field="3" count="1">
            <x v="367"/>
          </reference>
        </references>
      </pivotArea>
    </format>
    <format dxfId="4651">
      <pivotArea dataOnly="0" labelOnly="1" fieldPosition="0">
        <references count="2">
          <reference field="2" count="1" selected="0">
            <x v="566"/>
          </reference>
          <reference field="3" count="1">
            <x v="367"/>
          </reference>
        </references>
      </pivotArea>
    </format>
    <format dxfId="4650">
      <pivotArea dataOnly="0" labelOnly="1" fieldPosition="0">
        <references count="2">
          <reference field="2" count="1" selected="0">
            <x v="567"/>
          </reference>
          <reference field="3" count="1">
            <x v="1151"/>
          </reference>
        </references>
      </pivotArea>
    </format>
    <format dxfId="4649">
      <pivotArea dataOnly="0" labelOnly="1" fieldPosition="0">
        <references count="2">
          <reference field="2" count="1" selected="0">
            <x v="568"/>
          </reference>
          <reference field="3" count="1">
            <x v="1159"/>
          </reference>
        </references>
      </pivotArea>
    </format>
    <format dxfId="4648">
      <pivotArea dataOnly="0" labelOnly="1" fieldPosition="0">
        <references count="2">
          <reference field="2" count="1" selected="0">
            <x v="569"/>
          </reference>
          <reference field="3" count="1">
            <x v="791"/>
          </reference>
        </references>
      </pivotArea>
    </format>
    <format dxfId="4647">
      <pivotArea dataOnly="0" labelOnly="1" fieldPosition="0">
        <references count="2">
          <reference field="2" count="1" selected="0">
            <x v="570"/>
          </reference>
          <reference field="3" count="1">
            <x v="289"/>
          </reference>
        </references>
      </pivotArea>
    </format>
    <format dxfId="4646">
      <pivotArea dataOnly="0" labelOnly="1" fieldPosition="0">
        <references count="2">
          <reference field="2" count="1" selected="0">
            <x v="571"/>
          </reference>
          <reference field="3" count="1">
            <x v="289"/>
          </reference>
        </references>
      </pivotArea>
    </format>
    <format dxfId="4645">
      <pivotArea dataOnly="0" labelOnly="1" fieldPosition="0">
        <references count="2">
          <reference field="2" count="1" selected="0">
            <x v="572"/>
          </reference>
          <reference field="3" count="1">
            <x v="675"/>
          </reference>
        </references>
      </pivotArea>
    </format>
    <format dxfId="4644">
      <pivotArea dataOnly="0" labelOnly="1" fieldPosition="0">
        <references count="2">
          <reference field="2" count="1" selected="0">
            <x v="573"/>
          </reference>
          <reference field="3" count="1">
            <x v="569"/>
          </reference>
        </references>
      </pivotArea>
    </format>
    <format dxfId="4643">
      <pivotArea dataOnly="0" labelOnly="1" fieldPosition="0">
        <references count="2">
          <reference field="2" count="1" selected="0">
            <x v="574"/>
          </reference>
          <reference field="3" count="1">
            <x v="454"/>
          </reference>
        </references>
      </pivotArea>
    </format>
    <format dxfId="4642">
      <pivotArea dataOnly="0" labelOnly="1" fieldPosition="0">
        <references count="2">
          <reference field="2" count="1" selected="0">
            <x v="575"/>
          </reference>
          <reference field="3" count="1">
            <x v="745"/>
          </reference>
        </references>
      </pivotArea>
    </format>
    <format dxfId="4641">
      <pivotArea dataOnly="0" labelOnly="1" fieldPosition="0">
        <references count="2">
          <reference field="2" count="1" selected="0">
            <x v="576"/>
          </reference>
          <reference field="3" count="1">
            <x v="164"/>
          </reference>
        </references>
      </pivotArea>
    </format>
    <format dxfId="4640">
      <pivotArea dataOnly="0" labelOnly="1" fieldPosition="0">
        <references count="2">
          <reference field="2" count="1" selected="0">
            <x v="577"/>
          </reference>
          <reference field="3" count="1">
            <x v="639"/>
          </reference>
        </references>
      </pivotArea>
    </format>
    <format dxfId="4639">
      <pivotArea dataOnly="0" labelOnly="1" fieldPosition="0">
        <references count="2">
          <reference field="2" count="1" selected="0">
            <x v="578"/>
          </reference>
          <reference field="3" count="1">
            <x v="285"/>
          </reference>
        </references>
      </pivotArea>
    </format>
    <format dxfId="4638">
      <pivotArea dataOnly="0" labelOnly="1" fieldPosition="0">
        <references count="2">
          <reference field="2" count="1" selected="0">
            <x v="579"/>
          </reference>
          <reference field="3" count="1">
            <x v="285"/>
          </reference>
        </references>
      </pivotArea>
    </format>
    <format dxfId="4637">
      <pivotArea dataOnly="0" labelOnly="1" fieldPosition="0">
        <references count="2">
          <reference field="2" count="1" selected="0">
            <x v="580"/>
          </reference>
          <reference field="3" count="1">
            <x v="331"/>
          </reference>
        </references>
      </pivotArea>
    </format>
    <format dxfId="4636">
      <pivotArea dataOnly="0" labelOnly="1" fieldPosition="0">
        <references count="2">
          <reference field="2" count="1" selected="0">
            <x v="581"/>
          </reference>
          <reference field="3" count="1">
            <x v="183"/>
          </reference>
        </references>
      </pivotArea>
    </format>
    <format dxfId="4635">
      <pivotArea dataOnly="0" labelOnly="1" fieldPosition="0">
        <references count="2">
          <reference field="2" count="1" selected="0">
            <x v="582"/>
          </reference>
          <reference field="3" count="1">
            <x v="364"/>
          </reference>
        </references>
      </pivotArea>
    </format>
    <format dxfId="4634">
      <pivotArea dataOnly="0" labelOnly="1" fieldPosition="0">
        <references count="2">
          <reference field="2" count="1" selected="0">
            <x v="583"/>
          </reference>
          <reference field="3" count="1">
            <x v="103"/>
          </reference>
        </references>
      </pivotArea>
    </format>
    <format dxfId="4633">
      <pivotArea dataOnly="0" labelOnly="1" fieldPosition="0">
        <references count="2">
          <reference field="2" count="1" selected="0">
            <x v="584"/>
          </reference>
          <reference field="3" count="2">
            <x v="140"/>
            <x v="160"/>
          </reference>
        </references>
      </pivotArea>
    </format>
    <format dxfId="4632">
      <pivotArea dataOnly="0" labelOnly="1" fieldPosition="0">
        <references count="2">
          <reference field="2" count="1" selected="0">
            <x v="585"/>
          </reference>
          <reference field="3" count="1">
            <x v="1"/>
          </reference>
        </references>
      </pivotArea>
    </format>
    <format dxfId="4631">
      <pivotArea dataOnly="0" labelOnly="1" fieldPosition="0">
        <references count="2">
          <reference field="2" count="1" selected="0">
            <x v="586"/>
          </reference>
          <reference field="3" count="1">
            <x v="1"/>
          </reference>
        </references>
      </pivotArea>
    </format>
    <format dxfId="4630">
      <pivotArea dataOnly="0" labelOnly="1" fieldPosition="0">
        <references count="2">
          <reference field="2" count="1" selected="0">
            <x v="587"/>
          </reference>
          <reference field="3" count="1">
            <x v="1"/>
          </reference>
        </references>
      </pivotArea>
    </format>
    <format dxfId="4629">
      <pivotArea dataOnly="0" labelOnly="1" fieldPosition="0">
        <references count="2">
          <reference field="2" count="1" selected="0">
            <x v="588"/>
          </reference>
          <reference field="3" count="1">
            <x v="1"/>
          </reference>
        </references>
      </pivotArea>
    </format>
    <format dxfId="4628">
      <pivotArea dataOnly="0" labelOnly="1" fieldPosition="0">
        <references count="2">
          <reference field="2" count="1" selected="0">
            <x v="589"/>
          </reference>
          <reference field="3" count="1">
            <x v="1"/>
          </reference>
        </references>
      </pivotArea>
    </format>
    <format dxfId="4627">
      <pivotArea dataOnly="0" labelOnly="1" fieldPosition="0">
        <references count="2">
          <reference field="2" count="1" selected="0">
            <x v="590"/>
          </reference>
          <reference field="3" count="1">
            <x v="1"/>
          </reference>
        </references>
      </pivotArea>
    </format>
    <format dxfId="4626">
      <pivotArea dataOnly="0" labelOnly="1" fieldPosition="0">
        <references count="2">
          <reference field="2" count="1" selected="0">
            <x v="591"/>
          </reference>
          <reference field="3" count="1">
            <x v="1076"/>
          </reference>
        </references>
      </pivotArea>
    </format>
    <format dxfId="4625">
      <pivotArea dataOnly="0" labelOnly="1" fieldPosition="0">
        <references count="2">
          <reference field="2" count="1" selected="0">
            <x v="592"/>
          </reference>
          <reference field="3" count="1">
            <x v="931"/>
          </reference>
        </references>
      </pivotArea>
    </format>
    <format dxfId="4624">
      <pivotArea dataOnly="0" labelOnly="1" fieldPosition="0">
        <references count="2">
          <reference field="2" count="1" selected="0">
            <x v="593"/>
          </reference>
          <reference field="3" count="1">
            <x v="499"/>
          </reference>
        </references>
      </pivotArea>
    </format>
    <format dxfId="4623">
      <pivotArea dataOnly="0" labelOnly="1" fieldPosition="0">
        <references count="2">
          <reference field="2" count="1" selected="0">
            <x v="594"/>
          </reference>
          <reference field="3" count="1">
            <x v="1013"/>
          </reference>
        </references>
      </pivotArea>
    </format>
    <format dxfId="4622">
      <pivotArea dataOnly="0" labelOnly="1" fieldPosition="0">
        <references count="2">
          <reference field="2" count="1" selected="0">
            <x v="595"/>
          </reference>
          <reference field="3" count="1">
            <x v="583"/>
          </reference>
        </references>
      </pivotArea>
    </format>
    <format dxfId="4621">
      <pivotArea dataOnly="0" labelOnly="1" fieldPosition="0">
        <references count="2">
          <reference field="2" count="1" selected="0">
            <x v="596"/>
          </reference>
          <reference field="3" count="1">
            <x v="201"/>
          </reference>
        </references>
      </pivotArea>
    </format>
    <format dxfId="4620">
      <pivotArea dataOnly="0" labelOnly="1" fieldPosition="0">
        <references count="2">
          <reference field="2" count="1" selected="0">
            <x v="597"/>
          </reference>
          <reference field="3" count="1">
            <x v="1"/>
          </reference>
        </references>
      </pivotArea>
    </format>
    <format dxfId="4619">
      <pivotArea dataOnly="0" labelOnly="1" fieldPosition="0">
        <references count="2">
          <reference field="2" count="1" selected="0">
            <x v="598"/>
          </reference>
          <reference field="3" count="1">
            <x v="11"/>
          </reference>
        </references>
      </pivotArea>
    </format>
    <format dxfId="4618">
      <pivotArea dataOnly="0" labelOnly="1" fieldPosition="0">
        <references count="2">
          <reference field="2" count="1" selected="0">
            <x v="599"/>
          </reference>
          <reference field="3" count="1">
            <x v="1012"/>
          </reference>
        </references>
      </pivotArea>
    </format>
    <format dxfId="4617">
      <pivotArea dataOnly="0" labelOnly="1" fieldPosition="0">
        <references count="2">
          <reference field="2" count="1" selected="0">
            <x v="600"/>
          </reference>
          <reference field="3" count="1">
            <x v="1043"/>
          </reference>
        </references>
      </pivotArea>
    </format>
    <format dxfId="4616">
      <pivotArea dataOnly="0" labelOnly="1" fieldPosition="0">
        <references count="2">
          <reference field="2" count="1" selected="0">
            <x v="601"/>
          </reference>
          <reference field="3" count="1">
            <x v="530"/>
          </reference>
        </references>
      </pivotArea>
    </format>
    <format dxfId="4615">
      <pivotArea dataOnly="0" labelOnly="1" fieldPosition="0">
        <references count="2">
          <reference field="2" count="1" selected="0">
            <x v="602"/>
          </reference>
          <reference field="3" count="1">
            <x v="257"/>
          </reference>
        </references>
      </pivotArea>
    </format>
    <format dxfId="4614">
      <pivotArea dataOnly="0" labelOnly="1" fieldPosition="0">
        <references count="2">
          <reference field="2" count="1" selected="0">
            <x v="603"/>
          </reference>
          <reference field="3" count="1">
            <x v="333"/>
          </reference>
        </references>
      </pivotArea>
    </format>
    <format dxfId="4613">
      <pivotArea dataOnly="0" labelOnly="1" fieldPosition="0">
        <references count="2">
          <reference field="2" count="1" selected="0">
            <x v="604"/>
          </reference>
          <reference field="3" count="1">
            <x v="1009"/>
          </reference>
        </references>
      </pivotArea>
    </format>
    <format dxfId="4612">
      <pivotArea dataOnly="0" labelOnly="1" fieldPosition="0">
        <references count="2">
          <reference field="2" count="1" selected="0">
            <x v="605"/>
          </reference>
          <reference field="3" count="1">
            <x v="634"/>
          </reference>
        </references>
      </pivotArea>
    </format>
    <format dxfId="4611">
      <pivotArea dataOnly="0" labelOnly="1" fieldPosition="0">
        <references count="2">
          <reference field="2" count="1" selected="0">
            <x v="606"/>
          </reference>
          <reference field="3" count="1">
            <x v="66"/>
          </reference>
        </references>
      </pivotArea>
    </format>
    <format dxfId="4610">
      <pivotArea dataOnly="0" labelOnly="1" fieldPosition="0">
        <references count="2">
          <reference field="2" count="1" selected="0">
            <x v="607"/>
          </reference>
          <reference field="3" count="1">
            <x v="825"/>
          </reference>
        </references>
      </pivotArea>
    </format>
    <format dxfId="4609">
      <pivotArea dataOnly="0" labelOnly="1" fieldPosition="0">
        <references count="2">
          <reference field="2" count="1" selected="0">
            <x v="608"/>
          </reference>
          <reference field="3" count="1">
            <x v="588"/>
          </reference>
        </references>
      </pivotArea>
    </format>
    <format dxfId="4608">
      <pivotArea dataOnly="0" labelOnly="1" fieldPosition="0">
        <references count="2">
          <reference field="2" count="1" selected="0">
            <x v="609"/>
          </reference>
          <reference field="3" count="1">
            <x v="1024"/>
          </reference>
        </references>
      </pivotArea>
    </format>
    <format dxfId="4607">
      <pivotArea dataOnly="0" labelOnly="1" fieldPosition="0">
        <references count="2">
          <reference field="2" count="1" selected="0">
            <x v="610"/>
          </reference>
          <reference field="3" count="1">
            <x v="590"/>
          </reference>
        </references>
      </pivotArea>
    </format>
    <format dxfId="4606">
      <pivotArea dataOnly="0" labelOnly="1" fieldPosition="0">
        <references count="2">
          <reference field="2" count="1" selected="0">
            <x v="611"/>
          </reference>
          <reference field="3" count="1">
            <x v="219"/>
          </reference>
        </references>
      </pivotArea>
    </format>
    <format dxfId="4605">
      <pivotArea dataOnly="0" labelOnly="1" fieldPosition="0">
        <references count="2">
          <reference field="2" count="1" selected="0">
            <x v="612"/>
          </reference>
          <reference field="3" count="1">
            <x v="260"/>
          </reference>
        </references>
      </pivotArea>
    </format>
    <format dxfId="4604">
      <pivotArea dataOnly="0" labelOnly="1" fieldPosition="0">
        <references count="2">
          <reference field="2" count="1" selected="0">
            <x v="613"/>
          </reference>
          <reference field="3" count="1">
            <x v="261"/>
          </reference>
        </references>
      </pivotArea>
    </format>
    <format dxfId="4603">
      <pivotArea dataOnly="0" labelOnly="1" fieldPosition="0">
        <references count="2">
          <reference field="2" count="1" selected="0">
            <x v="614"/>
          </reference>
          <reference field="3" count="1">
            <x v="258"/>
          </reference>
        </references>
      </pivotArea>
    </format>
    <format dxfId="4602">
      <pivotArea dataOnly="0" labelOnly="1" fieldPosition="0">
        <references count="2">
          <reference field="2" count="1" selected="0">
            <x v="615"/>
          </reference>
          <reference field="3" count="1">
            <x v="259"/>
          </reference>
        </references>
      </pivotArea>
    </format>
    <format dxfId="4601">
      <pivotArea dataOnly="0" labelOnly="1" fieldPosition="0">
        <references count="2">
          <reference field="2" count="1" selected="0">
            <x v="616"/>
          </reference>
          <reference field="3" count="1">
            <x v="262"/>
          </reference>
        </references>
      </pivotArea>
    </format>
    <format dxfId="4600">
      <pivotArea dataOnly="0" labelOnly="1" fieldPosition="0">
        <references count="2">
          <reference field="2" count="1" selected="0">
            <x v="617"/>
          </reference>
          <reference field="3" count="1">
            <x v="1004"/>
          </reference>
        </references>
      </pivotArea>
    </format>
    <format dxfId="4599">
      <pivotArea dataOnly="0" labelOnly="1" fieldPosition="0">
        <references count="2">
          <reference field="2" count="1" selected="0">
            <x v="618"/>
          </reference>
          <reference field="3" count="1">
            <x v="81"/>
          </reference>
        </references>
      </pivotArea>
    </format>
    <format dxfId="4598">
      <pivotArea dataOnly="0" labelOnly="1" fieldPosition="0">
        <references count="2">
          <reference field="2" count="1" selected="0">
            <x v="619"/>
          </reference>
          <reference field="3" count="1">
            <x v="82"/>
          </reference>
        </references>
      </pivotArea>
    </format>
    <format dxfId="4597">
      <pivotArea dataOnly="0" labelOnly="1" fieldPosition="0">
        <references count="2">
          <reference field="2" count="1" selected="0">
            <x v="620"/>
          </reference>
          <reference field="3" count="1">
            <x v="157"/>
          </reference>
        </references>
      </pivotArea>
    </format>
    <format dxfId="4596">
      <pivotArea dataOnly="0" labelOnly="1" fieldPosition="0">
        <references count="2">
          <reference field="2" count="1" selected="0">
            <x v="621"/>
          </reference>
          <reference field="3" count="1">
            <x v="1176"/>
          </reference>
        </references>
      </pivotArea>
    </format>
    <format dxfId="4595">
      <pivotArea dataOnly="0" labelOnly="1" fieldPosition="0">
        <references count="2">
          <reference field="2" count="1" selected="0">
            <x v="622"/>
          </reference>
          <reference field="3" count="1">
            <x v="830"/>
          </reference>
        </references>
      </pivotArea>
    </format>
    <format dxfId="4594">
      <pivotArea dataOnly="0" labelOnly="1" fieldPosition="0">
        <references count="2">
          <reference field="2" count="1" selected="0">
            <x v="623"/>
          </reference>
          <reference field="3" count="1">
            <x v="316"/>
          </reference>
        </references>
      </pivotArea>
    </format>
    <format dxfId="4593">
      <pivotArea dataOnly="0" labelOnly="1" fieldPosition="0">
        <references count="2">
          <reference field="2" count="1" selected="0">
            <x v="624"/>
          </reference>
          <reference field="3" count="1">
            <x v="284"/>
          </reference>
        </references>
      </pivotArea>
    </format>
    <format dxfId="4592">
      <pivotArea dataOnly="0" labelOnly="1" fieldPosition="0">
        <references count="2">
          <reference field="2" count="1" selected="0">
            <x v="625"/>
          </reference>
          <reference field="3" count="1">
            <x v="985"/>
          </reference>
        </references>
      </pivotArea>
    </format>
    <format dxfId="4591">
      <pivotArea dataOnly="0" labelOnly="1" fieldPosition="0">
        <references count="2">
          <reference field="2" count="1" selected="0">
            <x v="626"/>
          </reference>
          <reference field="3" count="1">
            <x v="6"/>
          </reference>
        </references>
      </pivotArea>
    </format>
    <format dxfId="4590">
      <pivotArea dataOnly="0" labelOnly="1" fieldPosition="0">
        <references count="2">
          <reference field="2" count="1" selected="0">
            <x v="627"/>
          </reference>
          <reference field="3" count="1">
            <x v="70"/>
          </reference>
        </references>
      </pivotArea>
    </format>
    <format dxfId="4589">
      <pivotArea dataOnly="0" labelOnly="1" fieldPosition="0">
        <references count="2">
          <reference field="2" count="1" selected="0">
            <x v="628"/>
          </reference>
          <reference field="3" count="1">
            <x v="993"/>
          </reference>
        </references>
      </pivotArea>
    </format>
    <format dxfId="4588">
      <pivotArea dataOnly="0" labelOnly="1" fieldPosition="0">
        <references count="2">
          <reference field="2" count="1" selected="0">
            <x v="629"/>
          </reference>
          <reference field="3" count="1">
            <x v="358"/>
          </reference>
        </references>
      </pivotArea>
    </format>
    <format dxfId="4587">
      <pivotArea dataOnly="0" labelOnly="1" fieldPosition="0">
        <references count="2">
          <reference field="2" count="1" selected="0">
            <x v="630"/>
          </reference>
          <reference field="3" count="1">
            <x v="1018"/>
          </reference>
        </references>
      </pivotArea>
    </format>
    <format dxfId="4586">
      <pivotArea dataOnly="0" labelOnly="1" fieldPosition="0">
        <references count="2">
          <reference field="2" count="1" selected="0">
            <x v="631"/>
          </reference>
          <reference field="3" count="1">
            <x v="114"/>
          </reference>
        </references>
      </pivotArea>
    </format>
    <format dxfId="4585">
      <pivotArea dataOnly="0" labelOnly="1" fieldPosition="0">
        <references count="2">
          <reference field="2" count="1" selected="0">
            <x v="632"/>
          </reference>
          <reference field="3" count="1">
            <x v="35"/>
          </reference>
        </references>
      </pivotArea>
    </format>
    <format dxfId="4584">
      <pivotArea dataOnly="0" labelOnly="1" fieldPosition="0">
        <references count="2">
          <reference field="2" count="1" selected="0">
            <x v="633"/>
          </reference>
          <reference field="3" count="1">
            <x v="712"/>
          </reference>
        </references>
      </pivotArea>
    </format>
    <format dxfId="4583">
      <pivotArea dataOnly="0" labelOnly="1" fieldPosition="0">
        <references count="2">
          <reference field="2" count="1" selected="0">
            <x v="634"/>
          </reference>
          <reference field="3" count="1">
            <x v="115"/>
          </reference>
        </references>
      </pivotArea>
    </format>
    <format dxfId="4582">
      <pivotArea dataOnly="0" labelOnly="1" fieldPosition="0">
        <references count="2">
          <reference field="2" count="1" selected="0">
            <x v="635"/>
          </reference>
          <reference field="3" count="1">
            <x v="608"/>
          </reference>
        </references>
      </pivotArea>
    </format>
    <format dxfId="4581">
      <pivotArea dataOnly="0" labelOnly="1" fieldPosition="0">
        <references count="2">
          <reference field="2" count="1" selected="0">
            <x v="636"/>
          </reference>
          <reference field="3" count="1">
            <x v="1010"/>
          </reference>
        </references>
      </pivotArea>
    </format>
    <format dxfId="4580">
      <pivotArea dataOnly="0" labelOnly="1" fieldPosition="0">
        <references count="2">
          <reference field="2" count="1" selected="0">
            <x v="637"/>
          </reference>
          <reference field="3" count="1">
            <x v="361"/>
          </reference>
        </references>
      </pivotArea>
    </format>
    <format dxfId="4579">
      <pivotArea dataOnly="0" labelOnly="1" fieldPosition="0">
        <references count="2">
          <reference field="2" count="1" selected="0">
            <x v="638"/>
          </reference>
          <reference field="3" count="1">
            <x v="125"/>
          </reference>
        </references>
      </pivotArea>
    </format>
    <format dxfId="4578">
      <pivotArea dataOnly="0" labelOnly="1" fieldPosition="0">
        <references count="2">
          <reference field="2" count="1" selected="0">
            <x v="639"/>
          </reference>
          <reference field="3" count="1">
            <x v="742"/>
          </reference>
        </references>
      </pivotArea>
    </format>
    <format dxfId="4577">
      <pivotArea dataOnly="0" labelOnly="1" fieldPosition="0">
        <references count="2">
          <reference field="2" count="1" selected="0">
            <x v="640"/>
          </reference>
          <reference field="3" count="1">
            <x v="111"/>
          </reference>
        </references>
      </pivotArea>
    </format>
    <format dxfId="4576">
      <pivotArea dataOnly="0" labelOnly="1" fieldPosition="0">
        <references count="2">
          <reference field="2" count="1" selected="0">
            <x v="641"/>
          </reference>
          <reference field="3" count="1">
            <x v="99"/>
          </reference>
        </references>
      </pivotArea>
    </format>
    <format dxfId="4575">
      <pivotArea dataOnly="0" labelOnly="1" fieldPosition="0">
        <references count="2">
          <reference field="2" count="1" selected="0">
            <x v="642"/>
          </reference>
          <reference field="3" count="1">
            <x v="1113"/>
          </reference>
        </references>
      </pivotArea>
    </format>
    <format dxfId="4574">
      <pivotArea dataOnly="0" labelOnly="1" fieldPosition="0">
        <references count="2">
          <reference field="2" count="1" selected="0">
            <x v="643"/>
          </reference>
          <reference field="3" count="1">
            <x v="1028"/>
          </reference>
        </references>
      </pivotArea>
    </format>
    <format dxfId="4573">
      <pivotArea dataOnly="0" labelOnly="1" fieldPosition="0">
        <references count="2">
          <reference field="2" count="1" selected="0">
            <x v="644"/>
          </reference>
          <reference field="3" count="1">
            <x v="128"/>
          </reference>
        </references>
      </pivotArea>
    </format>
    <format dxfId="4572">
      <pivotArea dataOnly="0" labelOnly="1" fieldPosition="0">
        <references count="2">
          <reference field="2" count="1" selected="0">
            <x v="645"/>
          </reference>
          <reference field="3" count="1">
            <x v="832"/>
          </reference>
        </references>
      </pivotArea>
    </format>
    <format dxfId="4571">
      <pivotArea dataOnly="0" labelOnly="1" fieldPosition="0">
        <references count="2">
          <reference field="2" count="1" selected="0">
            <x v="646"/>
          </reference>
          <reference field="3" count="1">
            <x v="928"/>
          </reference>
        </references>
      </pivotArea>
    </format>
    <format dxfId="4570">
      <pivotArea dataOnly="0" labelOnly="1" fieldPosition="0">
        <references count="2">
          <reference field="2" count="1" selected="0">
            <x v="647"/>
          </reference>
          <reference field="3" count="1">
            <x v="927"/>
          </reference>
        </references>
      </pivotArea>
    </format>
    <format dxfId="4569">
      <pivotArea dataOnly="0" labelOnly="1" fieldPosition="0">
        <references count="2">
          <reference field="2" count="1" selected="0">
            <x v="648"/>
          </reference>
          <reference field="3" count="1">
            <x v="926"/>
          </reference>
        </references>
      </pivotArea>
    </format>
    <format dxfId="4568">
      <pivotArea dataOnly="0" labelOnly="1" fieldPosition="0">
        <references count="2">
          <reference field="2" count="1" selected="0">
            <x v="649"/>
          </reference>
          <reference field="3" count="1">
            <x v="925"/>
          </reference>
        </references>
      </pivotArea>
    </format>
    <format dxfId="4567">
      <pivotArea dataOnly="0" labelOnly="1" fieldPosition="0">
        <references count="2">
          <reference field="2" count="1" selected="0">
            <x v="650"/>
          </reference>
          <reference field="3" count="1">
            <x v="58"/>
          </reference>
        </references>
      </pivotArea>
    </format>
    <format dxfId="4566">
      <pivotArea dataOnly="0" labelOnly="1" fieldPosition="0">
        <references count="2">
          <reference field="2" count="1" selected="0">
            <x v="651"/>
          </reference>
          <reference field="3" count="1">
            <x v="838"/>
          </reference>
        </references>
      </pivotArea>
    </format>
    <format dxfId="4565">
      <pivotArea dataOnly="0" labelOnly="1" fieldPosition="0">
        <references count="2">
          <reference field="2" count="1" selected="0">
            <x v="652"/>
          </reference>
          <reference field="3" count="1">
            <x v="786"/>
          </reference>
        </references>
      </pivotArea>
    </format>
    <format dxfId="4564">
      <pivotArea dataOnly="0" labelOnly="1" fieldPosition="0">
        <references count="2">
          <reference field="2" count="1" selected="0">
            <x v="653"/>
          </reference>
          <reference field="3" count="1">
            <x v="57"/>
          </reference>
        </references>
      </pivotArea>
    </format>
    <format dxfId="4563">
      <pivotArea dataOnly="0" labelOnly="1" fieldPosition="0">
        <references count="2">
          <reference field="2" count="1" selected="0">
            <x v="654"/>
          </reference>
          <reference field="3" count="1">
            <x v="446"/>
          </reference>
        </references>
      </pivotArea>
    </format>
    <format dxfId="4562">
      <pivotArea dataOnly="0" labelOnly="1" fieldPosition="0">
        <references count="2">
          <reference field="2" count="1" selected="0">
            <x v="655"/>
          </reference>
          <reference field="3" count="1">
            <x v="472"/>
          </reference>
        </references>
      </pivotArea>
    </format>
    <format dxfId="4561">
      <pivotArea dataOnly="0" labelOnly="1" fieldPosition="0">
        <references count="2">
          <reference field="2" count="1" selected="0">
            <x v="656"/>
          </reference>
          <reference field="3" count="1">
            <x v="770"/>
          </reference>
        </references>
      </pivotArea>
    </format>
    <format dxfId="4560">
      <pivotArea dataOnly="0" labelOnly="1" fieldPosition="0">
        <references count="2">
          <reference field="2" count="1" selected="0">
            <x v="657"/>
          </reference>
          <reference field="3" count="1">
            <x v="837"/>
          </reference>
        </references>
      </pivotArea>
    </format>
    <format dxfId="4559">
      <pivotArea dataOnly="0" labelOnly="1" fieldPosition="0">
        <references count="2">
          <reference field="2" count="1" selected="0">
            <x v="658"/>
          </reference>
          <reference field="3" count="1">
            <x v="835"/>
          </reference>
        </references>
      </pivotArea>
    </format>
    <format dxfId="4558">
      <pivotArea dataOnly="0" labelOnly="1" fieldPosition="0">
        <references count="2">
          <reference field="2" count="1" selected="0">
            <x v="659"/>
          </reference>
          <reference field="3" count="1">
            <x v="513"/>
          </reference>
        </references>
      </pivotArea>
    </format>
    <format dxfId="4557">
      <pivotArea dataOnly="0" labelOnly="1" fieldPosition="0">
        <references count="2">
          <reference field="2" count="1" selected="0">
            <x v="660"/>
          </reference>
          <reference field="3" count="1">
            <x v="884"/>
          </reference>
        </references>
      </pivotArea>
    </format>
    <format dxfId="4556">
      <pivotArea dataOnly="0" labelOnly="1" fieldPosition="0">
        <references count="2">
          <reference field="2" count="1" selected="0">
            <x v="661"/>
          </reference>
          <reference field="3" count="1">
            <x v="836"/>
          </reference>
        </references>
      </pivotArea>
    </format>
    <format dxfId="4555">
      <pivotArea dataOnly="0" labelOnly="1" fieldPosition="0">
        <references count="2">
          <reference field="2" count="1" selected="0">
            <x v="662"/>
          </reference>
          <reference field="3" count="1">
            <x v="834"/>
          </reference>
        </references>
      </pivotArea>
    </format>
    <format dxfId="4554">
      <pivotArea dataOnly="0" labelOnly="1" fieldPosition="0">
        <references count="2">
          <reference field="2" count="1" selected="0">
            <x v="663"/>
          </reference>
          <reference field="3" count="1">
            <x v="149"/>
          </reference>
        </references>
      </pivotArea>
    </format>
    <format dxfId="4553">
      <pivotArea dataOnly="0" labelOnly="1" fieldPosition="0">
        <references count="2">
          <reference field="2" count="1" selected="0">
            <x v="664"/>
          </reference>
          <reference field="3" count="1">
            <x v="46"/>
          </reference>
        </references>
      </pivotArea>
    </format>
    <format dxfId="4552">
      <pivotArea dataOnly="0" labelOnly="1" fieldPosition="0">
        <references count="2">
          <reference field="2" count="1" selected="0">
            <x v="665"/>
          </reference>
          <reference field="3" count="1">
            <x v="1083"/>
          </reference>
        </references>
      </pivotArea>
    </format>
    <format dxfId="4551">
      <pivotArea dataOnly="0" labelOnly="1" fieldPosition="0">
        <references count="2">
          <reference field="2" count="1" selected="0">
            <x v="666"/>
          </reference>
          <reference field="3" count="1">
            <x v="515"/>
          </reference>
        </references>
      </pivotArea>
    </format>
    <format dxfId="4550">
      <pivotArea dataOnly="0" labelOnly="1" fieldPosition="0">
        <references count="2">
          <reference field="2" count="1" selected="0">
            <x v="667"/>
          </reference>
          <reference field="3" count="1">
            <x v="610"/>
          </reference>
        </references>
      </pivotArea>
    </format>
    <format dxfId="4549">
      <pivotArea dataOnly="0" labelOnly="1" fieldPosition="0">
        <references count="2">
          <reference field="2" count="1" selected="0">
            <x v="668"/>
          </reference>
          <reference field="3" count="1">
            <x v="788"/>
          </reference>
        </references>
      </pivotArea>
    </format>
    <format dxfId="4548">
      <pivotArea dataOnly="0" labelOnly="1" fieldPosition="0">
        <references count="2">
          <reference field="2" count="1" selected="0">
            <x v="669"/>
          </reference>
          <reference field="3" count="1">
            <x v="527"/>
          </reference>
        </references>
      </pivotArea>
    </format>
    <format dxfId="4547">
      <pivotArea dataOnly="0" labelOnly="1" fieldPosition="0">
        <references count="2">
          <reference field="2" count="1" selected="0">
            <x v="670"/>
          </reference>
          <reference field="3" count="1">
            <x v="478"/>
          </reference>
        </references>
      </pivotArea>
    </format>
    <format dxfId="4546">
      <pivotArea dataOnly="0" labelOnly="1" fieldPosition="0">
        <references count="2">
          <reference field="2" count="1" selected="0">
            <x v="671"/>
          </reference>
          <reference field="3" count="1">
            <x v="378"/>
          </reference>
        </references>
      </pivotArea>
    </format>
    <format dxfId="4545">
      <pivotArea dataOnly="0" labelOnly="1" fieldPosition="0">
        <references count="2">
          <reference field="2" count="1" selected="0">
            <x v="672"/>
          </reference>
          <reference field="3" count="1">
            <x v="1"/>
          </reference>
        </references>
      </pivotArea>
    </format>
    <format dxfId="4544">
      <pivotArea dataOnly="0" labelOnly="1" fieldPosition="0">
        <references count="2">
          <reference field="2" count="1" selected="0">
            <x v="673"/>
          </reference>
          <reference field="3" count="1">
            <x v="1153"/>
          </reference>
        </references>
      </pivotArea>
    </format>
    <format dxfId="4543">
      <pivotArea dataOnly="0" labelOnly="1" fieldPosition="0">
        <references count="2">
          <reference field="2" count="1" selected="0">
            <x v="674"/>
          </reference>
          <reference field="3" count="1">
            <x v="1166"/>
          </reference>
        </references>
      </pivotArea>
    </format>
    <format dxfId="4542">
      <pivotArea dataOnly="0" labelOnly="1" fieldPosition="0">
        <references count="2">
          <reference field="2" count="1" selected="0">
            <x v="675"/>
          </reference>
          <reference field="3" count="1">
            <x v="1167"/>
          </reference>
        </references>
      </pivotArea>
    </format>
    <format dxfId="4541">
      <pivotArea dataOnly="0" labelOnly="1" fieldPosition="0">
        <references count="2">
          <reference field="2" count="1" selected="0">
            <x v="676"/>
          </reference>
          <reference field="3" count="1">
            <x v="1168"/>
          </reference>
        </references>
      </pivotArea>
    </format>
    <format dxfId="4540">
      <pivotArea dataOnly="0" labelOnly="1" fieldPosition="0">
        <references count="2">
          <reference field="2" count="1" selected="0">
            <x v="677"/>
          </reference>
          <reference field="3" count="1">
            <x v="1169"/>
          </reference>
        </references>
      </pivotArea>
    </format>
    <format dxfId="4539">
      <pivotArea dataOnly="0" labelOnly="1" fieldPosition="0">
        <references count="2">
          <reference field="2" count="1" selected="0">
            <x v="678"/>
          </reference>
          <reference field="3" count="1">
            <x v="1172"/>
          </reference>
        </references>
      </pivotArea>
    </format>
    <format dxfId="4538">
      <pivotArea dataOnly="0" labelOnly="1" fieldPosition="0">
        <references count="2">
          <reference field="2" count="1" selected="0">
            <x v="679"/>
          </reference>
          <reference field="3" count="1">
            <x v="1171"/>
          </reference>
        </references>
      </pivotArea>
    </format>
    <format dxfId="4537">
      <pivotArea dataOnly="0" labelOnly="1" fieldPosition="0">
        <references count="2">
          <reference field="2" count="1" selected="0">
            <x v="680"/>
          </reference>
          <reference field="3" count="1">
            <x v="1170"/>
          </reference>
        </references>
      </pivotArea>
    </format>
    <format dxfId="4536">
      <pivotArea dataOnly="0" labelOnly="1" fieldPosition="0">
        <references count="2">
          <reference field="2" count="1" selected="0">
            <x v="681"/>
          </reference>
          <reference field="3" count="1">
            <x v="1141"/>
          </reference>
        </references>
      </pivotArea>
    </format>
    <format dxfId="4535">
      <pivotArea dataOnly="0" labelOnly="1" fieldPosition="0">
        <references count="2">
          <reference field="2" count="1" selected="0">
            <x v="682"/>
          </reference>
          <reference field="3" count="1">
            <x v="1142"/>
          </reference>
        </references>
      </pivotArea>
    </format>
    <format dxfId="4534">
      <pivotArea dataOnly="0" labelOnly="1" fieldPosition="0">
        <references count="2">
          <reference field="2" count="1" selected="0">
            <x v="683"/>
          </reference>
          <reference field="3" count="1">
            <x v="1031"/>
          </reference>
        </references>
      </pivotArea>
    </format>
    <format dxfId="4533">
      <pivotArea dataOnly="0" labelOnly="1" fieldPosition="0">
        <references count="2">
          <reference field="2" count="1" selected="0">
            <x v="684"/>
          </reference>
          <reference field="3" count="1">
            <x v="1023"/>
          </reference>
        </references>
      </pivotArea>
    </format>
    <format dxfId="4532">
      <pivotArea dataOnly="0" labelOnly="1" fieldPosition="0">
        <references count="2">
          <reference field="2" count="1" selected="0">
            <x v="685"/>
          </reference>
          <reference field="3" count="1">
            <x v="629"/>
          </reference>
        </references>
      </pivotArea>
    </format>
    <format dxfId="4531">
      <pivotArea dataOnly="0" labelOnly="1" fieldPosition="0">
        <references count="2">
          <reference field="2" count="1" selected="0">
            <x v="686"/>
          </reference>
          <reference field="3" count="1">
            <x v="301"/>
          </reference>
        </references>
      </pivotArea>
    </format>
    <format dxfId="4530">
      <pivotArea dataOnly="0" labelOnly="1" fieldPosition="0">
        <references count="2">
          <reference field="2" count="1" selected="0">
            <x v="687"/>
          </reference>
          <reference field="3" count="1">
            <x v="520"/>
          </reference>
        </references>
      </pivotArea>
    </format>
    <format dxfId="4529">
      <pivotArea dataOnly="0" labelOnly="1" fieldPosition="0">
        <references count="2">
          <reference field="2" count="1" selected="0">
            <x v="688"/>
          </reference>
          <reference field="3" count="1">
            <x v="255"/>
          </reference>
        </references>
      </pivotArea>
    </format>
    <format dxfId="4528">
      <pivotArea dataOnly="0" labelOnly="1" fieldPosition="0">
        <references count="2">
          <reference field="2" count="1" selected="0">
            <x v="689"/>
          </reference>
          <reference field="3" count="1">
            <x v="657"/>
          </reference>
        </references>
      </pivotArea>
    </format>
    <format dxfId="4527">
      <pivotArea dataOnly="0" labelOnly="1" fieldPosition="0">
        <references count="2">
          <reference field="2" count="1" selected="0">
            <x v="690"/>
          </reference>
          <reference field="3" count="1">
            <x v="469"/>
          </reference>
        </references>
      </pivotArea>
    </format>
    <format dxfId="4526">
      <pivotArea dataOnly="0" labelOnly="1" fieldPosition="0">
        <references count="2">
          <reference field="2" count="1" selected="0">
            <x v="691"/>
          </reference>
          <reference field="3" count="1">
            <x v="625"/>
          </reference>
        </references>
      </pivotArea>
    </format>
    <format dxfId="4525">
      <pivotArea dataOnly="0" labelOnly="1" fieldPosition="0">
        <references count="2">
          <reference field="2" count="1" selected="0">
            <x v="692"/>
          </reference>
          <reference field="3" count="1">
            <x v="1181"/>
          </reference>
        </references>
      </pivotArea>
    </format>
    <format dxfId="4524">
      <pivotArea dataOnly="0" labelOnly="1" fieldPosition="0">
        <references count="2">
          <reference field="2" count="1" selected="0">
            <x v="693"/>
          </reference>
          <reference field="3" count="1">
            <x v="227"/>
          </reference>
        </references>
      </pivotArea>
    </format>
    <format dxfId="4523">
      <pivotArea dataOnly="0" labelOnly="1" fieldPosition="0">
        <references count="2">
          <reference field="2" count="1" selected="0">
            <x v="694"/>
          </reference>
          <reference field="3" count="1">
            <x v="67"/>
          </reference>
        </references>
      </pivotArea>
    </format>
    <format dxfId="4522">
      <pivotArea dataOnly="0" labelOnly="1" fieldPosition="0">
        <references count="2">
          <reference field="2" count="1" selected="0">
            <x v="695"/>
          </reference>
          <reference field="3" count="1">
            <x v="1"/>
          </reference>
        </references>
      </pivotArea>
    </format>
    <format dxfId="4521">
      <pivotArea dataOnly="0" labelOnly="1" fieldPosition="0">
        <references count="2">
          <reference field="2" count="1" selected="0">
            <x v="696"/>
          </reference>
          <reference field="3" count="1">
            <x v="500"/>
          </reference>
        </references>
      </pivotArea>
    </format>
    <format dxfId="4520">
      <pivotArea dataOnly="0" labelOnly="1" fieldPosition="0">
        <references count="2">
          <reference field="2" count="1" selected="0">
            <x v="697"/>
          </reference>
          <reference field="3" count="1">
            <x v="623"/>
          </reference>
        </references>
      </pivotArea>
    </format>
    <format dxfId="4519">
      <pivotArea dataOnly="0" labelOnly="1" fieldPosition="0">
        <references count="2">
          <reference field="2" count="1" selected="0">
            <x v="698"/>
          </reference>
          <reference field="3" count="1">
            <x v="1081"/>
          </reference>
        </references>
      </pivotArea>
    </format>
    <format dxfId="4518">
      <pivotArea dataOnly="0" labelOnly="1" fieldPosition="0">
        <references count="2">
          <reference field="2" count="1" selected="0">
            <x v="699"/>
          </reference>
          <reference field="3" count="1">
            <x v="28"/>
          </reference>
        </references>
      </pivotArea>
    </format>
    <format dxfId="4517">
      <pivotArea dataOnly="0" labelOnly="1" fieldPosition="0">
        <references count="2">
          <reference field="2" count="1" selected="0">
            <x v="700"/>
          </reference>
          <reference field="3" count="1">
            <x v="1051"/>
          </reference>
        </references>
      </pivotArea>
    </format>
    <format dxfId="4516">
      <pivotArea dataOnly="0" labelOnly="1" fieldPosition="0">
        <references count="2">
          <reference field="2" count="1" selected="0">
            <x v="701"/>
          </reference>
          <reference field="3" count="1">
            <x v="1062"/>
          </reference>
        </references>
      </pivotArea>
    </format>
    <format dxfId="4515">
      <pivotArea dataOnly="0" labelOnly="1" fieldPosition="0">
        <references count="2">
          <reference field="2" count="1" selected="0">
            <x v="702"/>
          </reference>
          <reference field="3" count="1">
            <x v="1072"/>
          </reference>
        </references>
      </pivotArea>
    </format>
    <format dxfId="4514">
      <pivotArea dataOnly="0" labelOnly="1" fieldPosition="0">
        <references count="2">
          <reference field="2" count="1" selected="0">
            <x v="703"/>
          </reference>
          <reference field="3" count="1">
            <x v="365"/>
          </reference>
        </references>
      </pivotArea>
    </format>
    <format dxfId="4513">
      <pivotArea dataOnly="0" labelOnly="1" fieldPosition="0">
        <references count="2">
          <reference field="2" count="1" selected="0">
            <x v="704"/>
          </reference>
          <reference field="3" count="1">
            <x v="1027"/>
          </reference>
        </references>
      </pivotArea>
    </format>
    <format dxfId="4512">
      <pivotArea dataOnly="0" labelOnly="1" fieldPosition="0">
        <references count="2">
          <reference field="2" count="1" selected="0">
            <x v="705"/>
          </reference>
          <reference field="3" count="1">
            <x v="113"/>
          </reference>
        </references>
      </pivotArea>
    </format>
    <format dxfId="4511">
      <pivotArea dataOnly="0" labelOnly="1" fieldPosition="0">
        <references count="2">
          <reference field="2" count="1" selected="0">
            <x v="706"/>
          </reference>
          <reference field="3" count="1">
            <x v="1017"/>
          </reference>
        </references>
      </pivotArea>
    </format>
    <format dxfId="4510">
      <pivotArea dataOnly="0" labelOnly="1" fieldPosition="0">
        <references count="2">
          <reference field="2" count="1" selected="0">
            <x v="707"/>
          </reference>
          <reference field="3" count="1">
            <x v="129"/>
          </reference>
        </references>
      </pivotArea>
    </format>
    <format dxfId="4509">
      <pivotArea dataOnly="0" labelOnly="1" fieldPosition="0">
        <references count="2">
          <reference field="2" count="1" selected="0">
            <x v="708"/>
          </reference>
          <reference field="3" count="1">
            <x v="765"/>
          </reference>
        </references>
      </pivotArea>
    </format>
    <format dxfId="4508">
      <pivotArea dataOnly="0" labelOnly="1" fieldPosition="0">
        <references count="2">
          <reference field="2" count="1" selected="0">
            <x v="709"/>
          </reference>
          <reference field="3" count="1">
            <x v="384"/>
          </reference>
        </references>
      </pivotArea>
    </format>
    <format dxfId="4507">
      <pivotArea dataOnly="0" labelOnly="1" fieldPosition="0">
        <references count="2">
          <reference field="2" count="1" selected="0">
            <x v="710"/>
          </reference>
          <reference field="3" count="1">
            <x v="75"/>
          </reference>
        </references>
      </pivotArea>
    </format>
    <format dxfId="4506">
      <pivotArea dataOnly="0" labelOnly="1" fieldPosition="0">
        <references count="2">
          <reference field="2" count="1" selected="0">
            <x v="711"/>
          </reference>
          <reference field="3" count="1">
            <x v="1037"/>
          </reference>
        </references>
      </pivotArea>
    </format>
    <format dxfId="4505">
      <pivotArea dataOnly="0" labelOnly="1" fieldPosition="0">
        <references count="2">
          <reference field="2" count="1" selected="0">
            <x v="712"/>
          </reference>
          <reference field="3" count="1">
            <x v="74"/>
          </reference>
        </references>
      </pivotArea>
    </format>
    <format dxfId="4504">
      <pivotArea dataOnly="0" labelOnly="1" fieldPosition="0">
        <references count="2">
          <reference field="2" count="1" selected="0">
            <x v="713"/>
          </reference>
          <reference field="3" count="1">
            <x v="488"/>
          </reference>
        </references>
      </pivotArea>
    </format>
    <format dxfId="4503">
      <pivotArea dataOnly="0" labelOnly="1" fieldPosition="0">
        <references count="2">
          <reference field="2" count="1" selected="0">
            <x v="714"/>
          </reference>
          <reference field="3" count="1">
            <x v="127"/>
          </reference>
        </references>
      </pivotArea>
    </format>
    <format dxfId="4502">
      <pivotArea dataOnly="0" labelOnly="1" fieldPosition="0">
        <references count="2">
          <reference field="2" count="1" selected="0">
            <x v="715"/>
          </reference>
          <reference field="3" count="1">
            <x v="350"/>
          </reference>
        </references>
      </pivotArea>
    </format>
    <format dxfId="4501">
      <pivotArea dataOnly="0" labelOnly="1" fieldPosition="0">
        <references count="2">
          <reference field="2" count="1" selected="0">
            <x v="716"/>
          </reference>
          <reference field="3" count="1">
            <x v="951"/>
          </reference>
        </references>
      </pivotArea>
    </format>
    <format dxfId="4500">
      <pivotArea dataOnly="0" labelOnly="1" fieldPosition="0">
        <references count="2">
          <reference field="2" count="1" selected="0">
            <x v="717"/>
          </reference>
          <reference field="3" count="1">
            <x v="1014"/>
          </reference>
        </references>
      </pivotArea>
    </format>
    <format dxfId="4499">
      <pivotArea dataOnly="0" labelOnly="1" fieldPosition="0">
        <references count="2">
          <reference field="2" count="1" selected="0">
            <x v="718"/>
          </reference>
          <reference field="3" count="1">
            <x v="1080"/>
          </reference>
        </references>
      </pivotArea>
    </format>
    <format dxfId="4498">
      <pivotArea dataOnly="0" labelOnly="1" fieldPosition="0">
        <references count="2">
          <reference field="2" count="1" selected="0">
            <x v="719"/>
          </reference>
          <reference field="3" count="2">
            <x v="370"/>
            <x v="896"/>
          </reference>
        </references>
      </pivotArea>
    </format>
    <format dxfId="4497">
      <pivotArea dataOnly="0" labelOnly="1" fieldPosition="0">
        <references count="2">
          <reference field="2" count="1" selected="0">
            <x v="720"/>
          </reference>
          <reference field="3" count="2">
            <x v="383"/>
            <x v="895"/>
          </reference>
        </references>
      </pivotArea>
    </format>
    <format dxfId="4496">
      <pivotArea dataOnly="0" labelOnly="1" fieldPosition="0">
        <references count="2">
          <reference field="2" count="1" selected="0">
            <x v="721"/>
          </reference>
          <reference field="3" count="1">
            <x v="327"/>
          </reference>
        </references>
      </pivotArea>
    </format>
    <format dxfId="4495">
      <pivotArea dataOnly="0" labelOnly="1" fieldPosition="0">
        <references count="2">
          <reference field="2" count="1" selected="0">
            <x v="722"/>
          </reference>
          <reference field="3" count="1">
            <x v="50"/>
          </reference>
        </references>
      </pivotArea>
    </format>
    <format dxfId="4494">
      <pivotArea dataOnly="0" labelOnly="1" fieldPosition="0">
        <references count="2">
          <reference field="2" count="1" selected="0">
            <x v="723"/>
          </reference>
          <reference field="3" count="1">
            <x v="1102"/>
          </reference>
        </references>
      </pivotArea>
    </format>
    <format dxfId="4493">
      <pivotArea dataOnly="0" labelOnly="1" fieldPosition="0">
        <references count="2">
          <reference field="2" count="1" selected="0">
            <x v="724"/>
          </reference>
          <reference field="3" count="1">
            <x v="524"/>
          </reference>
        </references>
      </pivotArea>
    </format>
    <format dxfId="4492">
      <pivotArea dataOnly="0" labelOnly="1" fieldPosition="0">
        <references count="2">
          <reference field="2" count="1" selected="0">
            <x v="725"/>
          </reference>
          <reference field="3" count="1">
            <x v="0"/>
          </reference>
        </references>
      </pivotArea>
    </format>
    <format dxfId="4491">
      <pivotArea dataOnly="0" labelOnly="1" fieldPosition="0">
        <references count="2">
          <reference field="2" count="1" selected="0">
            <x v="726"/>
          </reference>
          <reference field="3" count="1">
            <x v="98"/>
          </reference>
        </references>
      </pivotArea>
    </format>
    <format dxfId="4490">
      <pivotArea dataOnly="0" labelOnly="1" fieldPosition="0">
        <references count="2">
          <reference field="2" count="1" selected="0">
            <x v="727"/>
          </reference>
          <reference field="3" count="1">
            <x v="79"/>
          </reference>
        </references>
      </pivotArea>
    </format>
    <format dxfId="4489">
      <pivotArea dataOnly="0" labelOnly="1" fieldPosition="0">
        <references count="2">
          <reference field="2" count="1" selected="0">
            <x v="728"/>
          </reference>
          <reference field="3" count="1">
            <x v="63"/>
          </reference>
        </references>
      </pivotArea>
    </format>
    <format dxfId="4488">
      <pivotArea dataOnly="0" labelOnly="1" fieldPosition="0">
        <references count="2">
          <reference field="2" count="1" selected="0">
            <x v="729"/>
          </reference>
          <reference field="3" count="1">
            <x v="789"/>
          </reference>
        </references>
      </pivotArea>
    </format>
    <format dxfId="4487">
      <pivotArea dataOnly="0" labelOnly="1" fieldPosition="0">
        <references count="2">
          <reference field="2" count="1" selected="0">
            <x v="730"/>
          </reference>
          <reference field="3" count="1">
            <x v="440"/>
          </reference>
        </references>
      </pivotArea>
    </format>
    <format dxfId="4486">
      <pivotArea dataOnly="0" labelOnly="1" fieldPosition="0">
        <references count="2">
          <reference field="2" count="1" selected="0">
            <x v="731"/>
          </reference>
          <reference field="3" count="1">
            <x v="300"/>
          </reference>
        </references>
      </pivotArea>
    </format>
    <format dxfId="4485">
      <pivotArea dataOnly="0" labelOnly="1" fieldPosition="0">
        <references count="2">
          <reference field="2" count="1" selected="0">
            <x v="732"/>
          </reference>
          <reference field="3" count="1">
            <x v="460"/>
          </reference>
        </references>
      </pivotArea>
    </format>
    <format dxfId="4484">
      <pivotArea dataOnly="0" labelOnly="1" fieldPosition="0">
        <references count="2">
          <reference field="2" count="1" selected="0">
            <x v="733"/>
          </reference>
          <reference field="3" count="1">
            <x v="439"/>
          </reference>
        </references>
      </pivotArea>
    </format>
    <format dxfId="4483">
      <pivotArea dataOnly="0" labelOnly="1" fieldPosition="0">
        <references count="2">
          <reference field="2" count="1" selected="0">
            <x v="734"/>
          </reference>
          <reference field="3" count="1">
            <x v="221"/>
          </reference>
        </references>
      </pivotArea>
    </format>
    <format dxfId="4482">
      <pivotArea dataOnly="0" labelOnly="1" fieldPosition="0">
        <references count="2">
          <reference field="2" count="1" selected="0">
            <x v="735"/>
          </reference>
          <reference field="3" count="1">
            <x v="828"/>
          </reference>
        </references>
      </pivotArea>
    </format>
    <format dxfId="4481">
      <pivotArea dataOnly="0" labelOnly="1" fieldPosition="0">
        <references count="2">
          <reference field="2" count="1" selected="0">
            <x v="736"/>
          </reference>
          <reference field="3" count="1">
            <x v="673"/>
          </reference>
        </references>
      </pivotArea>
    </format>
    <format dxfId="4480">
      <pivotArea dataOnly="0" labelOnly="1" fieldPosition="0">
        <references count="2">
          <reference field="2" count="1" selected="0">
            <x v="737"/>
          </reference>
          <reference field="3" count="1">
            <x v="210"/>
          </reference>
        </references>
      </pivotArea>
    </format>
    <format dxfId="4479">
      <pivotArea dataOnly="0" labelOnly="1" fieldPosition="0">
        <references count="2">
          <reference field="2" count="1" selected="0">
            <x v="738"/>
          </reference>
          <reference field="3" count="1">
            <x v="881"/>
          </reference>
        </references>
      </pivotArea>
    </format>
    <format dxfId="4478">
      <pivotArea dataOnly="0" labelOnly="1" fieldPosition="0">
        <references count="2">
          <reference field="2" count="1" selected="0">
            <x v="739"/>
          </reference>
          <reference field="3" count="1">
            <x v="1183"/>
          </reference>
        </references>
      </pivotArea>
    </format>
    <format dxfId="4477">
      <pivotArea dataOnly="0" labelOnly="1" fieldPosition="0">
        <references count="2">
          <reference field="2" count="1" selected="0">
            <x v="740"/>
          </reference>
          <reference field="3" count="1">
            <x v="34"/>
          </reference>
        </references>
      </pivotArea>
    </format>
    <format dxfId="4476">
      <pivotArea dataOnly="0" labelOnly="1" fieldPosition="0">
        <references count="2">
          <reference field="2" count="1" selected="0">
            <x v="741"/>
          </reference>
          <reference field="3" count="1">
            <x v="84"/>
          </reference>
        </references>
      </pivotArea>
    </format>
    <format dxfId="4475">
      <pivotArea dataOnly="0" labelOnly="1" fieldPosition="0">
        <references count="2">
          <reference field="2" count="1" selected="0">
            <x v="742"/>
          </reference>
          <reference field="3" count="1">
            <x v="449"/>
          </reference>
        </references>
      </pivotArea>
    </format>
    <format dxfId="4474">
      <pivotArea dataOnly="0" labelOnly="1" fieldPosition="0">
        <references count="2">
          <reference field="2" count="1" selected="0">
            <x v="743"/>
          </reference>
          <reference field="3" count="1">
            <x v="24"/>
          </reference>
        </references>
      </pivotArea>
    </format>
    <format dxfId="4473">
      <pivotArea dataOnly="0" labelOnly="1" fieldPosition="0">
        <references count="2">
          <reference field="2" count="1" selected="0">
            <x v="744"/>
          </reference>
          <reference field="3" count="1">
            <x v="754"/>
          </reference>
        </references>
      </pivotArea>
    </format>
    <format dxfId="4472">
      <pivotArea dataOnly="0" labelOnly="1" fieldPosition="0">
        <references count="2">
          <reference field="2" count="1" selected="0">
            <x v="745"/>
          </reference>
          <reference field="3" count="1">
            <x v="759"/>
          </reference>
        </references>
      </pivotArea>
    </format>
    <format dxfId="4471">
      <pivotArea dataOnly="0" labelOnly="1" fieldPosition="0">
        <references count="2">
          <reference field="2" count="1" selected="0">
            <x v="746"/>
          </reference>
          <reference field="3" count="1">
            <x v="753"/>
          </reference>
        </references>
      </pivotArea>
    </format>
    <format dxfId="4470">
      <pivotArea dataOnly="0" labelOnly="1" fieldPosition="0">
        <references count="2">
          <reference field="2" count="1" selected="0">
            <x v="747"/>
          </reference>
          <reference field="3" count="1">
            <x v="298"/>
          </reference>
        </references>
      </pivotArea>
    </format>
    <format dxfId="4469">
      <pivotArea dataOnly="0" labelOnly="1" fieldPosition="0">
        <references count="2">
          <reference field="2" count="1" selected="0">
            <x v="748"/>
          </reference>
          <reference field="3" count="1">
            <x v="991"/>
          </reference>
        </references>
      </pivotArea>
    </format>
    <format dxfId="4468">
      <pivotArea dataOnly="0" labelOnly="1" fieldPosition="0">
        <references count="2">
          <reference field="2" count="1" selected="0">
            <x v="749"/>
          </reference>
          <reference field="3" count="1">
            <x v="15"/>
          </reference>
        </references>
      </pivotArea>
    </format>
    <format dxfId="4467">
      <pivotArea dataOnly="0" labelOnly="1" fieldPosition="0">
        <references count="2">
          <reference field="2" count="1" selected="0">
            <x v="750"/>
          </reference>
          <reference field="3" count="1">
            <x v="447"/>
          </reference>
        </references>
      </pivotArea>
    </format>
    <format dxfId="4466">
      <pivotArea dataOnly="0" labelOnly="1" fieldPosition="0">
        <references count="2">
          <reference field="2" count="1" selected="0">
            <x v="751"/>
          </reference>
          <reference field="3" count="1">
            <x v="217"/>
          </reference>
        </references>
      </pivotArea>
    </format>
    <format dxfId="4465">
      <pivotArea dataOnly="0" labelOnly="1" fieldPosition="0">
        <references count="2">
          <reference field="2" count="1" selected="0">
            <x v="752"/>
          </reference>
          <reference field="3" count="1">
            <x v="398"/>
          </reference>
        </references>
      </pivotArea>
    </format>
    <format dxfId="4464">
      <pivotArea dataOnly="0" labelOnly="1" fieldPosition="0">
        <references count="2">
          <reference field="2" count="1" selected="0">
            <x v="753"/>
          </reference>
          <reference field="3" count="1">
            <x v="218"/>
          </reference>
        </references>
      </pivotArea>
    </format>
    <format dxfId="4463">
      <pivotArea dataOnly="0" labelOnly="1" fieldPosition="0">
        <references count="2">
          <reference field="2" count="1" selected="0">
            <x v="754"/>
          </reference>
          <reference field="3" count="1">
            <x v="447"/>
          </reference>
        </references>
      </pivotArea>
    </format>
    <format dxfId="4462">
      <pivotArea dataOnly="0" labelOnly="1" fieldPosition="0">
        <references count="2">
          <reference field="2" count="1" selected="0">
            <x v="755"/>
          </reference>
          <reference field="3" count="1">
            <x v="665"/>
          </reference>
        </references>
      </pivotArea>
    </format>
    <format dxfId="4461">
      <pivotArea dataOnly="0" labelOnly="1" fieldPosition="0">
        <references count="2">
          <reference field="2" count="1" selected="0">
            <x v="756"/>
          </reference>
          <reference field="3" count="1">
            <x v="418"/>
          </reference>
        </references>
      </pivotArea>
    </format>
    <format dxfId="4460">
      <pivotArea dataOnly="0" labelOnly="1" fieldPosition="0">
        <references count="2">
          <reference field="2" count="1" selected="0">
            <x v="757"/>
          </reference>
          <reference field="3" count="1">
            <x v="175"/>
          </reference>
        </references>
      </pivotArea>
    </format>
    <format dxfId="4459">
      <pivotArea dataOnly="0" labelOnly="1" fieldPosition="0">
        <references count="2">
          <reference field="2" count="1" selected="0">
            <x v="758"/>
          </reference>
          <reference field="3" count="1">
            <x v="178"/>
          </reference>
        </references>
      </pivotArea>
    </format>
    <format dxfId="4458">
      <pivotArea dataOnly="0" labelOnly="1" fieldPosition="0">
        <references count="2">
          <reference field="2" count="1" selected="0">
            <x v="759"/>
          </reference>
          <reference field="3" count="1">
            <x v="176"/>
          </reference>
        </references>
      </pivotArea>
    </format>
    <format dxfId="4457">
      <pivotArea dataOnly="0" labelOnly="1" fieldPosition="0">
        <references count="2">
          <reference field="2" count="1" selected="0">
            <x v="760"/>
          </reference>
          <reference field="3" count="1">
            <x v="177"/>
          </reference>
        </references>
      </pivotArea>
    </format>
    <format dxfId="4456">
      <pivotArea dataOnly="0" labelOnly="1" fieldPosition="0">
        <references count="2">
          <reference field="2" count="1" selected="0">
            <x v="761"/>
          </reference>
          <reference field="3" count="1">
            <x v="887"/>
          </reference>
        </references>
      </pivotArea>
    </format>
    <format dxfId="4455">
      <pivotArea dataOnly="0" labelOnly="1" fieldPosition="0">
        <references count="2">
          <reference field="2" count="1" selected="0">
            <x v="762"/>
          </reference>
          <reference field="3" count="1">
            <x v="985"/>
          </reference>
        </references>
      </pivotArea>
    </format>
    <format dxfId="4454">
      <pivotArea dataOnly="0" labelOnly="1" fieldPosition="0">
        <references count="2">
          <reference field="2" count="1" selected="0">
            <x v="763"/>
          </reference>
          <reference field="3" count="1">
            <x v="1127"/>
          </reference>
        </references>
      </pivotArea>
    </format>
    <format dxfId="4453">
      <pivotArea dataOnly="0" labelOnly="1" fieldPosition="0">
        <references count="2">
          <reference field="2" count="1" selected="0">
            <x v="764"/>
          </reference>
          <reference field="3" count="1">
            <x v="413"/>
          </reference>
        </references>
      </pivotArea>
    </format>
    <format dxfId="4452">
      <pivotArea dataOnly="0" labelOnly="1" fieldPosition="0">
        <references count="2">
          <reference field="2" count="1" selected="0">
            <x v="765"/>
          </reference>
          <reference field="3" count="1">
            <x v="787"/>
          </reference>
        </references>
      </pivotArea>
    </format>
    <format dxfId="4451">
      <pivotArea dataOnly="0" labelOnly="1" fieldPosition="0">
        <references count="2">
          <reference field="2" count="1" selected="0">
            <x v="766"/>
          </reference>
          <reference field="3" count="1">
            <x v="1094"/>
          </reference>
        </references>
      </pivotArea>
    </format>
    <format dxfId="4450">
      <pivotArea dataOnly="0" labelOnly="1" fieldPosition="0">
        <references count="2">
          <reference field="2" count="1" selected="0">
            <x v="767"/>
          </reference>
          <reference field="3" count="1">
            <x v="746"/>
          </reference>
        </references>
      </pivotArea>
    </format>
    <format dxfId="4449">
      <pivotArea dataOnly="0" labelOnly="1" fieldPosition="0">
        <references count="2">
          <reference field="2" count="1" selected="0">
            <x v="768"/>
          </reference>
          <reference field="3" count="1">
            <x v="174"/>
          </reference>
        </references>
      </pivotArea>
    </format>
    <format dxfId="4448">
      <pivotArea dataOnly="0" labelOnly="1" fieldPosition="0">
        <references count="2">
          <reference field="2" count="1" selected="0">
            <x v="769"/>
          </reference>
          <reference field="3" count="1">
            <x v="1110"/>
          </reference>
        </references>
      </pivotArea>
    </format>
    <format dxfId="4447">
      <pivotArea dataOnly="0" labelOnly="1" fieldPosition="0">
        <references count="2">
          <reference field="2" count="1" selected="0">
            <x v="770"/>
          </reference>
          <reference field="3" count="1">
            <x v="1107"/>
          </reference>
        </references>
      </pivotArea>
    </format>
    <format dxfId="4446">
      <pivotArea dataOnly="0" labelOnly="1" fieldPosition="0">
        <references count="2">
          <reference field="2" count="1" selected="0">
            <x v="771"/>
          </reference>
          <reference field="3" count="1">
            <x v="1097"/>
          </reference>
        </references>
      </pivotArea>
    </format>
    <format dxfId="4445">
      <pivotArea dataOnly="0" labelOnly="1" fieldPosition="0">
        <references count="2">
          <reference field="2" count="1" selected="0">
            <x v="772"/>
          </reference>
          <reference field="3" count="1">
            <x v="97"/>
          </reference>
        </references>
      </pivotArea>
    </format>
    <format dxfId="4444">
      <pivotArea dataOnly="0" labelOnly="1" fieldPosition="0">
        <references count="2">
          <reference field="2" count="1" selected="0">
            <x v="773"/>
          </reference>
          <reference field="3" count="1">
            <x v="132"/>
          </reference>
        </references>
      </pivotArea>
    </format>
    <format dxfId="4443">
      <pivotArea dataOnly="0" labelOnly="1" fieldPosition="0">
        <references count="2">
          <reference field="2" count="1" selected="0">
            <x v="774"/>
          </reference>
          <reference field="3" count="1">
            <x v="688"/>
          </reference>
        </references>
      </pivotArea>
    </format>
    <format dxfId="4442">
      <pivotArea dataOnly="0" labelOnly="1" fieldPosition="0">
        <references count="2">
          <reference field="2" count="1" selected="0">
            <x v="775"/>
          </reference>
          <reference field="3" count="1">
            <x v="932"/>
          </reference>
        </references>
      </pivotArea>
    </format>
    <format dxfId="4441">
      <pivotArea dataOnly="0" labelOnly="1" fieldPosition="0">
        <references count="2">
          <reference field="2" count="1" selected="0">
            <x v="776"/>
          </reference>
          <reference field="3" count="1">
            <x v="909"/>
          </reference>
        </references>
      </pivotArea>
    </format>
    <format dxfId="4440">
      <pivotArea dataOnly="0" labelOnly="1" fieldPosition="0">
        <references count="2">
          <reference field="2" count="1" selected="0">
            <x v="777"/>
          </reference>
          <reference field="3" count="1">
            <x v="774"/>
          </reference>
        </references>
      </pivotArea>
    </format>
    <format dxfId="4439">
      <pivotArea dataOnly="0" labelOnly="1" fieldPosition="0">
        <references count="2">
          <reference field="2" count="1" selected="0">
            <x v="778"/>
          </reference>
          <reference field="3" count="1">
            <x v="900"/>
          </reference>
        </references>
      </pivotArea>
    </format>
    <format dxfId="4438">
      <pivotArea dataOnly="0" labelOnly="1" fieldPosition="0">
        <references count="2">
          <reference field="2" count="1" selected="0">
            <x v="779"/>
          </reference>
          <reference field="3" count="1">
            <x v="933"/>
          </reference>
        </references>
      </pivotArea>
    </format>
    <format dxfId="4437">
      <pivotArea dataOnly="0" labelOnly="1" fieldPosition="0">
        <references count="2">
          <reference field="2" count="1" selected="0">
            <x v="780"/>
          </reference>
          <reference field="3" count="1">
            <x v="934"/>
          </reference>
        </references>
      </pivotArea>
    </format>
    <format dxfId="4436">
      <pivotArea dataOnly="0" labelOnly="1" fieldPosition="0">
        <references count="2">
          <reference field="2" count="1" selected="0">
            <x v="781"/>
          </reference>
          <reference field="3" count="1">
            <x v="775"/>
          </reference>
        </references>
      </pivotArea>
    </format>
    <format dxfId="4435">
      <pivotArea dataOnly="0" labelOnly="1" fieldPosition="0">
        <references count="2">
          <reference field="2" count="1" selected="0">
            <x v="782"/>
          </reference>
          <reference field="3" count="1">
            <x v="901"/>
          </reference>
        </references>
      </pivotArea>
    </format>
    <format dxfId="4434">
      <pivotArea dataOnly="0" labelOnly="1" fieldPosition="0">
        <references count="2">
          <reference field="2" count="1" selected="0">
            <x v="783"/>
          </reference>
          <reference field="3" count="1">
            <x v="942"/>
          </reference>
        </references>
      </pivotArea>
    </format>
    <format dxfId="4433">
      <pivotArea dataOnly="0" labelOnly="1" fieldPosition="0">
        <references count="2">
          <reference field="2" count="1" selected="0">
            <x v="784"/>
          </reference>
          <reference field="3" count="1">
            <x v="935"/>
          </reference>
        </references>
      </pivotArea>
    </format>
    <format dxfId="4432">
      <pivotArea dataOnly="0" labelOnly="1" fieldPosition="0">
        <references count="2">
          <reference field="2" count="1" selected="0">
            <x v="785"/>
          </reference>
          <reference field="3" count="1">
            <x v="784"/>
          </reference>
        </references>
      </pivotArea>
    </format>
    <format dxfId="4431">
      <pivotArea dataOnly="0" labelOnly="1" fieldPosition="0">
        <references count="2">
          <reference field="2" count="1" selected="0">
            <x v="786"/>
          </reference>
          <reference field="3" count="1">
            <x v="902"/>
          </reference>
        </references>
      </pivotArea>
    </format>
    <format dxfId="4430">
      <pivotArea dataOnly="0" labelOnly="1" fieldPosition="0">
        <references count="2">
          <reference field="2" count="1" selected="0">
            <x v="787"/>
          </reference>
          <reference field="3" count="1">
            <x v="399"/>
          </reference>
        </references>
      </pivotArea>
    </format>
    <format dxfId="4429">
      <pivotArea dataOnly="0" labelOnly="1" fieldPosition="0">
        <references count="2">
          <reference field="2" count="1" selected="0">
            <x v="788"/>
          </reference>
          <reference field="3" count="1">
            <x v="256"/>
          </reference>
        </references>
      </pivotArea>
    </format>
    <format dxfId="4428">
      <pivotArea dataOnly="0" labelOnly="1" fieldPosition="0">
        <references count="2">
          <reference field="2" count="1" selected="0">
            <x v="789"/>
          </reference>
          <reference field="3" count="1">
            <x v="557"/>
          </reference>
        </references>
      </pivotArea>
    </format>
    <format dxfId="4427">
      <pivotArea dataOnly="0" labelOnly="1" fieldPosition="0">
        <references count="2">
          <reference field="2" count="1" selected="0">
            <x v="790"/>
          </reference>
          <reference field="3" count="1">
            <x v="401"/>
          </reference>
        </references>
      </pivotArea>
    </format>
    <format dxfId="4426">
      <pivotArea dataOnly="0" labelOnly="1" fieldPosition="0">
        <references count="2">
          <reference field="2" count="1" selected="0">
            <x v="791"/>
          </reference>
          <reference field="3" count="1">
            <x v="400"/>
          </reference>
        </references>
      </pivotArea>
    </format>
    <format dxfId="4425">
      <pivotArea dataOnly="0" labelOnly="1" fieldPosition="0">
        <references count="2">
          <reference field="2" count="1" selected="0">
            <x v="792"/>
          </reference>
          <reference field="3" count="1">
            <x v="1089"/>
          </reference>
        </references>
      </pivotArea>
    </format>
    <format dxfId="4424">
      <pivotArea dataOnly="0" labelOnly="1" fieldPosition="0">
        <references count="2">
          <reference field="2" count="1" selected="0">
            <x v="793"/>
          </reference>
          <reference field="3" count="1">
            <x v="610"/>
          </reference>
        </references>
      </pivotArea>
    </format>
    <format dxfId="4423">
      <pivotArea dataOnly="0" labelOnly="1" fieldPosition="0">
        <references count="2">
          <reference field="2" count="1" selected="0">
            <x v="794"/>
          </reference>
          <reference field="3" count="1">
            <x v="309"/>
          </reference>
        </references>
      </pivotArea>
    </format>
    <format dxfId="4422">
      <pivotArea dataOnly="0" labelOnly="1" fieldPosition="0">
        <references count="2">
          <reference field="2" count="1" selected="0">
            <x v="795"/>
          </reference>
          <reference field="3" count="1">
            <x v="498"/>
          </reference>
        </references>
      </pivotArea>
    </format>
    <format dxfId="4421">
      <pivotArea dataOnly="0" labelOnly="1" fieldPosition="0">
        <references count="2">
          <reference field="2" count="1" selected="0">
            <x v="796"/>
          </reference>
          <reference field="3" count="1">
            <x v="930"/>
          </reference>
        </references>
      </pivotArea>
    </format>
    <format dxfId="4420">
      <pivotArea dataOnly="0" labelOnly="1" fieldPosition="0">
        <references count="2">
          <reference field="2" count="1" selected="0">
            <x v="797"/>
          </reference>
          <reference field="3" count="1">
            <x v="142"/>
          </reference>
        </references>
      </pivotArea>
    </format>
    <format dxfId="4419">
      <pivotArea dataOnly="0" labelOnly="1" fieldPosition="0">
        <references count="2">
          <reference field="2" count="1" selected="0">
            <x v="798"/>
          </reference>
          <reference field="3" count="1">
            <x v="458"/>
          </reference>
        </references>
      </pivotArea>
    </format>
    <format dxfId="4418">
      <pivotArea dataOnly="0" labelOnly="1" fieldPosition="0">
        <references count="2">
          <reference field="2" count="1" selected="0">
            <x v="799"/>
          </reference>
          <reference field="3" count="1">
            <x v="542"/>
          </reference>
        </references>
      </pivotArea>
    </format>
    <format dxfId="4417">
      <pivotArea dataOnly="0" labelOnly="1" fieldPosition="0">
        <references count="2">
          <reference field="2" count="1" selected="0">
            <x v="800"/>
          </reference>
          <reference field="3" count="1">
            <x v="1079"/>
          </reference>
        </references>
      </pivotArea>
    </format>
    <format dxfId="4416">
      <pivotArea dataOnly="0" labelOnly="1" fieldPosition="0">
        <references count="2">
          <reference field="2" count="1" selected="0">
            <x v="801"/>
          </reference>
          <reference field="3" count="1">
            <x v="652"/>
          </reference>
        </references>
      </pivotArea>
    </format>
    <format dxfId="4415">
      <pivotArea dataOnly="0" labelOnly="1" fieldPosition="0">
        <references count="2">
          <reference field="2" count="1" selected="0">
            <x v="802"/>
          </reference>
          <reference field="3" count="1">
            <x v="533"/>
          </reference>
        </references>
      </pivotArea>
    </format>
    <format dxfId="4414">
      <pivotArea dataOnly="0" labelOnly="1" fieldPosition="0">
        <references count="2">
          <reference field="2" count="1" selected="0">
            <x v="803"/>
          </reference>
          <reference field="3" count="1">
            <x v="202"/>
          </reference>
        </references>
      </pivotArea>
    </format>
    <format dxfId="4413">
      <pivotArea dataOnly="0" labelOnly="1" fieldPosition="0">
        <references count="2">
          <reference field="2" count="1" selected="0">
            <x v="804"/>
          </reference>
          <reference field="3" count="1">
            <x v="238"/>
          </reference>
        </references>
      </pivotArea>
    </format>
    <format dxfId="4412">
      <pivotArea dataOnly="0" labelOnly="1" fieldPosition="0">
        <references count="2">
          <reference field="2" count="1" selected="0">
            <x v="805"/>
          </reference>
          <reference field="3" count="1">
            <x v="207"/>
          </reference>
        </references>
      </pivotArea>
    </format>
    <format dxfId="4411">
      <pivotArea dataOnly="0" labelOnly="1" fieldPosition="0">
        <references count="2">
          <reference field="2" count="1" selected="0">
            <x v="806"/>
          </reference>
          <reference field="3" count="1">
            <x v="290"/>
          </reference>
        </references>
      </pivotArea>
    </format>
    <format dxfId="4410">
      <pivotArea dataOnly="0" labelOnly="1" fieldPosition="0">
        <references count="2">
          <reference field="2" count="1" selected="0">
            <x v="807"/>
          </reference>
          <reference field="3" count="1">
            <x v="209"/>
          </reference>
        </references>
      </pivotArea>
    </format>
    <format dxfId="4409">
      <pivotArea dataOnly="0" labelOnly="1" fieldPosition="0">
        <references count="2">
          <reference field="2" count="1" selected="0">
            <x v="808"/>
          </reference>
          <reference field="3" count="1">
            <x v="729"/>
          </reference>
        </references>
      </pivotArea>
    </format>
    <format dxfId="4408">
      <pivotArea dataOnly="0" labelOnly="1" fieldPosition="0">
        <references count="2">
          <reference field="2" count="1" selected="0">
            <x v="809"/>
          </reference>
          <reference field="3" count="1">
            <x v="395"/>
          </reference>
        </references>
      </pivotArea>
    </format>
    <format dxfId="4407">
      <pivotArea dataOnly="0" labelOnly="1" fieldPosition="0">
        <references count="2">
          <reference field="2" count="1" selected="0">
            <x v="810"/>
          </reference>
          <reference field="3" count="1">
            <x v="1125"/>
          </reference>
        </references>
      </pivotArea>
    </format>
    <format dxfId="4406">
      <pivotArea dataOnly="0" labelOnly="1" fieldPosition="0">
        <references count="2">
          <reference field="2" count="1" selected="0">
            <x v="811"/>
          </reference>
          <reference field="3" count="1">
            <x v="38"/>
          </reference>
        </references>
      </pivotArea>
    </format>
    <format dxfId="4405">
      <pivotArea dataOnly="0" labelOnly="1" fieldPosition="0">
        <references count="2">
          <reference field="2" count="1" selected="0">
            <x v="812"/>
          </reference>
          <reference field="3" count="1">
            <x v="959"/>
          </reference>
        </references>
      </pivotArea>
    </format>
    <format dxfId="4404">
      <pivotArea dataOnly="0" labelOnly="1" fieldPosition="0">
        <references count="2">
          <reference field="2" count="1" selected="0">
            <x v="813"/>
          </reference>
          <reference field="3" count="1">
            <x v="312"/>
          </reference>
        </references>
      </pivotArea>
    </format>
    <format dxfId="4403">
      <pivotArea dataOnly="0" labelOnly="1" fieldPosition="0">
        <references count="2">
          <reference field="2" count="1" selected="0">
            <x v="814"/>
          </reference>
          <reference field="3" count="1">
            <x v="523"/>
          </reference>
        </references>
      </pivotArea>
    </format>
    <format dxfId="4402">
      <pivotArea dataOnly="0" labelOnly="1" fieldPosition="0">
        <references count="2">
          <reference field="2" count="1" selected="0">
            <x v="815"/>
          </reference>
          <reference field="3" count="1">
            <x v="709"/>
          </reference>
        </references>
      </pivotArea>
    </format>
    <format dxfId="4401">
      <pivotArea dataOnly="0" labelOnly="1" fieldPosition="0">
        <references count="2">
          <reference field="2" count="1" selected="0">
            <x v="816"/>
          </reference>
          <reference field="3" count="1">
            <x v="363"/>
          </reference>
        </references>
      </pivotArea>
    </format>
    <format dxfId="4400">
      <pivotArea dataOnly="0" labelOnly="1" fieldPosition="0">
        <references count="2">
          <reference field="2" count="1" selected="0">
            <x v="817"/>
          </reference>
          <reference field="3" count="1">
            <x v="526"/>
          </reference>
        </references>
      </pivotArea>
    </format>
    <format dxfId="4399">
      <pivotArea dataOnly="0" labelOnly="1" fieldPosition="0">
        <references count="2">
          <reference field="2" count="1" selected="0">
            <x v="818"/>
          </reference>
          <reference field="3" count="1">
            <x v="1"/>
          </reference>
        </references>
      </pivotArea>
    </format>
    <format dxfId="4398">
      <pivotArea dataOnly="0" labelOnly="1" fieldPosition="0">
        <references count="2">
          <reference field="2" count="1" selected="0">
            <x v="819"/>
          </reference>
          <reference field="3" count="1">
            <x v="456"/>
          </reference>
        </references>
      </pivotArea>
    </format>
    <format dxfId="4397">
      <pivotArea dataOnly="0" labelOnly="1" fieldPosition="0">
        <references count="2">
          <reference field="2" count="1" selected="0">
            <x v="820"/>
          </reference>
          <reference field="3" count="2">
            <x v="119"/>
            <x v="396"/>
          </reference>
        </references>
      </pivotArea>
    </format>
    <format dxfId="4396">
      <pivotArea dataOnly="0" labelOnly="1" fieldPosition="0">
        <references count="2">
          <reference field="2" count="1" selected="0">
            <x v="821"/>
          </reference>
          <reference field="3" count="1">
            <x v="104"/>
          </reference>
        </references>
      </pivotArea>
    </format>
    <format dxfId="4395">
      <pivotArea dataOnly="0" labelOnly="1" fieldPosition="0">
        <references count="2">
          <reference field="2" count="1" selected="0">
            <x v="822"/>
          </reference>
          <reference field="3" count="1">
            <x v="751"/>
          </reference>
        </references>
      </pivotArea>
    </format>
    <format dxfId="4394">
      <pivotArea dataOnly="0" labelOnly="1" fieldPosition="0">
        <references count="2">
          <reference field="2" count="1" selected="0">
            <x v="823"/>
          </reference>
          <reference field="3" count="1">
            <x v="792"/>
          </reference>
        </references>
      </pivotArea>
    </format>
    <format dxfId="4393">
      <pivotArea dataOnly="0" labelOnly="1" fieldPosition="0">
        <references count="2">
          <reference field="2" count="1" selected="0">
            <x v="824"/>
          </reference>
          <reference field="3" count="1">
            <x v="1039"/>
          </reference>
        </references>
      </pivotArea>
    </format>
    <format dxfId="4392">
      <pivotArea dataOnly="0" labelOnly="1" fieldPosition="0">
        <references count="2">
          <reference field="2" count="1" selected="0">
            <x v="825"/>
          </reference>
          <reference field="3" count="1">
            <x v="640"/>
          </reference>
        </references>
      </pivotArea>
    </format>
    <format dxfId="4391">
      <pivotArea dataOnly="0" labelOnly="1" fieldPosition="0">
        <references count="2">
          <reference field="2" count="1" selected="0">
            <x v="826"/>
          </reference>
          <reference field="3" count="1">
            <x v="695"/>
          </reference>
        </references>
      </pivotArea>
    </format>
    <format dxfId="4390">
      <pivotArea dataOnly="0" labelOnly="1" fieldPosition="0">
        <references count="2">
          <reference field="2" count="1" selected="0">
            <x v="827"/>
          </reference>
          <reference field="3" count="1">
            <x v="288"/>
          </reference>
        </references>
      </pivotArea>
    </format>
    <format dxfId="4389">
      <pivotArea dataOnly="0" labelOnly="1" fieldPosition="0">
        <references count="2">
          <reference field="2" count="1" selected="0">
            <x v="828"/>
          </reference>
          <reference field="3" count="1">
            <x v="360"/>
          </reference>
        </references>
      </pivotArea>
    </format>
    <format dxfId="4388">
      <pivotArea dataOnly="0" labelOnly="1" fieldPosition="0">
        <references count="2">
          <reference field="2" count="1" selected="0">
            <x v="829"/>
          </reference>
          <reference field="3" count="1">
            <x v="429"/>
          </reference>
        </references>
      </pivotArea>
    </format>
    <format dxfId="4387">
      <pivotArea dataOnly="0" labelOnly="1" fieldPosition="0">
        <references count="2">
          <reference field="2" count="1" selected="0">
            <x v="830"/>
          </reference>
          <reference field="3" count="1">
            <x v="39"/>
          </reference>
        </references>
      </pivotArea>
    </format>
    <format dxfId="4386">
      <pivotArea dataOnly="0" labelOnly="1" fieldPosition="0">
        <references count="2">
          <reference field="2" count="1" selected="0">
            <x v="831"/>
          </reference>
          <reference field="3" count="1">
            <x v="279"/>
          </reference>
        </references>
      </pivotArea>
    </format>
    <format dxfId="4385">
      <pivotArea dataOnly="0" labelOnly="1" fieldPosition="0">
        <references count="2">
          <reference field="2" count="1" selected="0">
            <x v="832"/>
          </reference>
          <reference field="3" count="1">
            <x v="41"/>
          </reference>
        </references>
      </pivotArea>
    </format>
    <format dxfId="4384">
      <pivotArea dataOnly="0" labelOnly="1" fieldPosition="0">
        <references count="2">
          <reference field="2" count="1" selected="0">
            <x v="833"/>
          </reference>
          <reference field="3" count="1">
            <x v="53"/>
          </reference>
        </references>
      </pivotArea>
    </format>
    <format dxfId="4383">
      <pivotArea dataOnly="0" labelOnly="1" fieldPosition="0">
        <references count="2">
          <reference field="2" count="1" selected="0">
            <x v="834"/>
          </reference>
          <reference field="3" count="1">
            <x v="278"/>
          </reference>
        </references>
      </pivotArea>
    </format>
    <format dxfId="4382">
      <pivotArea dataOnly="0" labelOnly="1" fieldPosition="0">
        <references count="2">
          <reference field="2" count="1" selected="0">
            <x v="835"/>
          </reference>
          <reference field="3" count="1">
            <x v="40"/>
          </reference>
        </references>
      </pivotArea>
    </format>
    <format dxfId="4381">
      <pivotArea dataOnly="0" labelOnly="1" fieldPosition="0">
        <references count="2">
          <reference field="2" count="1" selected="0">
            <x v="836"/>
          </reference>
          <reference field="3" count="1">
            <x v="281"/>
          </reference>
        </references>
      </pivotArea>
    </format>
    <format dxfId="4380">
      <pivotArea dataOnly="0" labelOnly="1" fieldPosition="0">
        <references count="2">
          <reference field="2" count="1" selected="0">
            <x v="837"/>
          </reference>
          <reference field="3" count="1">
            <x v="245"/>
          </reference>
        </references>
      </pivotArea>
    </format>
    <format dxfId="4379">
      <pivotArea dataOnly="0" labelOnly="1" fieldPosition="0">
        <references count="2">
          <reference field="2" count="1" selected="0">
            <x v="838"/>
          </reference>
          <reference field="3" count="1">
            <x v="80"/>
          </reference>
        </references>
      </pivotArea>
    </format>
    <format dxfId="4378">
      <pivotArea dataOnly="0" labelOnly="1" fieldPosition="0">
        <references count="2">
          <reference field="2" count="1" selected="0">
            <x v="839"/>
          </reference>
          <reference field="3" count="1">
            <x v="519"/>
          </reference>
        </references>
      </pivotArea>
    </format>
    <format dxfId="4377">
      <pivotArea dataOnly="0" labelOnly="1" fieldPosition="0">
        <references count="2">
          <reference field="2" count="1" selected="0">
            <x v="840"/>
          </reference>
          <reference field="3" count="1">
            <x v="54"/>
          </reference>
        </references>
      </pivotArea>
    </format>
    <format dxfId="4376">
      <pivotArea dataOnly="0" labelOnly="1" fieldPosition="0">
        <references count="2">
          <reference field="2" count="1" selected="0">
            <x v="841"/>
          </reference>
          <reference field="3" count="1">
            <x v="280"/>
          </reference>
        </references>
      </pivotArea>
    </format>
    <format dxfId="4375">
      <pivotArea dataOnly="0" labelOnly="1" fieldPosition="0">
        <references count="2">
          <reference field="2" count="1" selected="0">
            <x v="842"/>
          </reference>
          <reference field="3" count="1">
            <x v="244"/>
          </reference>
        </references>
      </pivotArea>
    </format>
    <format dxfId="4374">
      <pivotArea dataOnly="0" labelOnly="1" fieldPosition="0">
        <references count="2">
          <reference field="2" count="1" selected="0">
            <x v="843"/>
          </reference>
          <reference field="3" count="1">
            <x v="243"/>
          </reference>
        </references>
      </pivotArea>
    </format>
    <format dxfId="4373">
      <pivotArea dataOnly="0" labelOnly="1" fieldPosition="0">
        <references count="2">
          <reference field="2" count="1" selected="0">
            <x v="844"/>
          </reference>
          <reference field="3" count="1">
            <x v="242"/>
          </reference>
        </references>
      </pivotArea>
    </format>
    <format dxfId="4372">
      <pivotArea dataOnly="0" labelOnly="1" fieldPosition="0">
        <references count="2">
          <reference field="2" count="1" selected="0">
            <x v="845"/>
          </reference>
          <reference field="3" count="1">
            <x v="788"/>
          </reference>
        </references>
      </pivotArea>
    </format>
    <format dxfId="4371">
      <pivotArea dataOnly="0" labelOnly="1" fieldPosition="0">
        <references count="2">
          <reference field="2" count="1" selected="0">
            <x v="846"/>
          </reference>
          <reference field="3" count="1">
            <x v="1101"/>
          </reference>
        </references>
      </pivotArea>
    </format>
    <format dxfId="4370">
      <pivotArea dataOnly="0" labelOnly="1" fieldPosition="0">
        <references count="2">
          <reference field="2" count="1" selected="0">
            <x v="847"/>
          </reference>
          <reference field="3" count="1">
            <x v="318"/>
          </reference>
        </references>
      </pivotArea>
    </format>
    <format dxfId="4369">
      <pivotArea dataOnly="0" labelOnly="1" fieldPosition="0">
        <references count="2">
          <reference field="2" count="1" selected="0">
            <x v="848"/>
          </reference>
          <reference field="3" count="1">
            <x v="592"/>
          </reference>
        </references>
      </pivotArea>
    </format>
    <format dxfId="4368">
      <pivotArea dataOnly="0" labelOnly="1" fieldPosition="0">
        <references count="2">
          <reference field="2" count="1" selected="0">
            <x v="849"/>
          </reference>
          <reference field="3" count="1">
            <x v="203"/>
          </reference>
        </references>
      </pivotArea>
    </format>
    <format dxfId="4367">
      <pivotArea dataOnly="0" labelOnly="1" fieldPosition="0">
        <references count="2">
          <reference field="2" count="1" selected="0">
            <x v="850"/>
          </reference>
          <reference field="3" count="1">
            <x v="36"/>
          </reference>
        </references>
      </pivotArea>
    </format>
    <format dxfId="4366">
      <pivotArea dataOnly="0" labelOnly="1" fieldPosition="0">
        <references count="2">
          <reference field="2" count="1" selected="0">
            <x v="851"/>
          </reference>
          <reference field="3" count="1">
            <x v="528"/>
          </reference>
        </references>
      </pivotArea>
    </format>
    <format dxfId="4365">
      <pivotArea dataOnly="0" labelOnly="1" fieldPosition="0">
        <references count="2">
          <reference field="2" count="1" selected="0">
            <x v="852"/>
          </reference>
          <reference field="3" count="1">
            <x v="65"/>
          </reference>
        </references>
      </pivotArea>
    </format>
    <format dxfId="4364">
      <pivotArea dataOnly="0" labelOnly="1" fieldPosition="0">
        <references count="2">
          <reference field="2" count="1" selected="0">
            <x v="853"/>
          </reference>
          <reference field="3" count="1">
            <x v="1145"/>
          </reference>
        </references>
      </pivotArea>
    </format>
    <format dxfId="4363">
      <pivotArea dataOnly="0" labelOnly="1" fieldPosition="0">
        <references count="2">
          <reference field="2" count="1" selected="0">
            <x v="854"/>
          </reference>
          <reference field="3" count="1">
            <x v="1000"/>
          </reference>
        </references>
      </pivotArea>
    </format>
    <format dxfId="4362">
      <pivotArea dataOnly="0" labelOnly="1" fieldPosition="0">
        <references count="2">
          <reference field="2" count="1" selected="0">
            <x v="855"/>
          </reference>
          <reference field="3" count="1">
            <x v="723"/>
          </reference>
        </references>
      </pivotArea>
    </format>
    <format dxfId="4361">
      <pivotArea dataOnly="0" labelOnly="1" fieldPosition="0">
        <references count="2">
          <reference field="2" count="1" selected="0">
            <x v="856"/>
          </reference>
          <reference field="3" count="1">
            <x v="717"/>
          </reference>
        </references>
      </pivotArea>
    </format>
    <format dxfId="4360">
      <pivotArea dataOnly="0" labelOnly="1" fieldPosition="0">
        <references count="2">
          <reference field="2" count="1" selected="0">
            <x v="857"/>
          </reference>
          <reference field="3" count="1">
            <x v="1052"/>
          </reference>
        </references>
      </pivotArea>
    </format>
    <format dxfId="4359">
      <pivotArea dataOnly="0" labelOnly="1" fieldPosition="0">
        <references count="2">
          <reference field="2" count="1" selected="0">
            <x v="858"/>
          </reference>
          <reference field="3" count="1">
            <x v="1007"/>
          </reference>
        </references>
      </pivotArea>
    </format>
    <format dxfId="4358">
      <pivotArea dataOnly="0" labelOnly="1" fieldPosition="0">
        <references count="2">
          <reference field="2" count="1" selected="0">
            <x v="859"/>
          </reference>
          <reference field="3" count="1">
            <x v="1006"/>
          </reference>
        </references>
      </pivotArea>
    </format>
    <format dxfId="4357">
      <pivotArea dataOnly="0" labelOnly="1" fieldPosition="0">
        <references count="2">
          <reference field="2" count="1" selected="0">
            <x v="860"/>
          </reference>
          <reference field="3" count="1">
            <x v="89"/>
          </reference>
        </references>
      </pivotArea>
    </format>
    <format dxfId="4356">
      <pivotArea dataOnly="0" labelOnly="1" fieldPosition="0">
        <references count="2">
          <reference field="2" count="1" selected="0">
            <x v="861"/>
          </reference>
          <reference field="3" count="1">
            <x v="59"/>
          </reference>
        </references>
      </pivotArea>
    </format>
    <format dxfId="4355">
      <pivotArea dataOnly="0" labelOnly="1" fieldPosition="0">
        <references count="2">
          <reference field="2" count="1" selected="0">
            <x v="862"/>
          </reference>
          <reference field="3" count="1">
            <x v="88"/>
          </reference>
        </references>
      </pivotArea>
    </format>
    <format dxfId="4354">
      <pivotArea dataOnly="0" labelOnly="1" fieldPosition="0">
        <references count="2">
          <reference field="2" count="1" selected="0">
            <x v="863"/>
          </reference>
          <reference field="3" count="1">
            <x v="83"/>
          </reference>
        </references>
      </pivotArea>
    </format>
    <format dxfId="4353">
      <pivotArea dataOnly="0" labelOnly="1" fieldPosition="0">
        <references count="2">
          <reference field="2" count="1" selected="0">
            <x v="864"/>
          </reference>
          <reference field="3" count="1">
            <x v="71"/>
          </reference>
        </references>
      </pivotArea>
    </format>
    <format dxfId="4352">
      <pivotArea dataOnly="0" labelOnly="1" fieldPosition="0">
        <references count="2">
          <reference field="2" count="1" selected="0">
            <x v="865"/>
          </reference>
          <reference field="3" count="1">
            <x v="148"/>
          </reference>
        </references>
      </pivotArea>
    </format>
    <format dxfId="4351">
      <pivotArea dataOnly="0" labelOnly="1" fieldPosition="0">
        <references count="2">
          <reference field="2" count="1" selected="0">
            <x v="866"/>
          </reference>
          <reference field="3" count="1">
            <x v="60"/>
          </reference>
        </references>
      </pivotArea>
    </format>
    <format dxfId="4350">
      <pivotArea dataOnly="0" labelOnly="1" fieldPosition="0">
        <references count="2">
          <reference field="2" count="1" selected="0">
            <x v="867"/>
          </reference>
          <reference field="3" count="1">
            <x v="29"/>
          </reference>
        </references>
      </pivotArea>
    </format>
    <format dxfId="4349">
      <pivotArea dataOnly="0" labelOnly="1" fieldPosition="0">
        <references count="2">
          <reference field="2" count="1" selected="0">
            <x v="868"/>
          </reference>
          <reference field="3" count="1">
            <x v="208"/>
          </reference>
        </references>
      </pivotArea>
    </format>
    <format dxfId="4348">
      <pivotArea dataOnly="0" labelOnly="1" fieldPosition="0">
        <references count="2">
          <reference field="2" count="1" selected="0">
            <x v="869"/>
          </reference>
          <reference field="3" count="1">
            <x v="134"/>
          </reference>
        </references>
      </pivotArea>
    </format>
    <format dxfId="4347">
      <pivotArea dataOnly="0" labelOnly="1" fieldPosition="0">
        <references count="2">
          <reference field="2" count="1" selected="0">
            <x v="870"/>
          </reference>
          <reference field="3" count="1">
            <x v="64"/>
          </reference>
        </references>
      </pivotArea>
    </format>
    <format dxfId="4346">
      <pivotArea dataOnly="0" labelOnly="1" fieldPosition="0">
        <references count="2">
          <reference field="2" count="1" selected="0">
            <x v="871"/>
          </reference>
          <reference field="3" count="1">
            <x v="1059"/>
          </reference>
        </references>
      </pivotArea>
    </format>
    <format dxfId="4345">
      <pivotArea dataOnly="0" labelOnly="1" fieldPosition="0">
        <references count="2">
          <reference field="2" count="1" selected="0">
            <x v="872"/>
          </reference>
          <reference field="3" count="1">
            <x v="91"/>
          </reference>
        </references>
      </pivotArea>
    </format>
    <format dxfId="4344">
      <pivotArea dataOnly="0" labelOnly="1" fieldPosition="0">
        <references count="2">
          <reference field="2" count="1" selected="0">
            <x v="873"/>
          </reference>
          <reference field="3" count="1">
            <x v="394"/>
          </reference>
        </references>
      </pivotArea>
    </format>
    <format dxfId="4343">
      <pivotArea dataOnly="0" labelOnly="1" fieldPosition="0">
        <references count="2">
          <reference field="2" count="1" selected="0">
            <x v="874"/>
          </reference>
          <reference field="3" count="1">
            <x v="1128"/>
          </reference>
        </references>
      </pivotArea>
    </format>
    <format dxfId="4342">
      <pivotArea dataOnly="0" labelOnly="1" fieldPosition="0">
        <references count="2">
          <reference field="2" count="1" selected="0">
            <x v="875"/>
          </reference>
          <reference field="3" count="1">
            <x v="3"/>
          </reference>
        </references>
      </pivotArea>
    </format>
    <format dxfId="4341">
      <pivotArea dataOnly="0" labelOnly="1" fieldPosition="0">
        <references count="2">
          <reference field="2" count="1" selected="0">
            <x v="876"/>
          </reference>
          <reference field="3" count="1">
            <x v="650"/>
          </reference>
        </references>
      </pivotArea>
    </format>
    <format dxfId="4340">
      <pivotArea dataOnly="0" labelOnly="1" fieldPosition="0">
        <references count="2">
          <reference field="2" count="1" selected="0">
            <x v="877"/>
          </reference>
          <reference field="3" count="1">
            <x v="324"/>
          </reference>
        </references>
      </pivotArea>
    </format>
    <format dxfId="4339">
      <pivotArea dataOnly="0" labelOnly="1" fieldPosition="0">
        <references count="2">
          <reference field="2" count="1" selected="0">
            <x v="878"/>
          </reference>
          <reference field="3" count="1">
            <x v="5"/>
          </reference>
        </references>
      </pivotArea>
    </format>
    <format dxfId="4338">
      <pivotArea dataOnly="0" labelOnly="1" fieldPosition="0">
        <references count="2">
          <reference field="2" count="1" selected="0">
            <x v="879"/>
          </reference>
          <reference field="3" count="1">
            <x v="1055"/>
          </reference>
        </references>
      </pivotArea>
    </format>
    <format dxfId="4337">
      <pivotArea dataOnly="0" labelOnly="1" fieldPosition="0">
        <references count="2">
          <reference field="2" count="1" selected="0">
            <x v="880"/>
          </reference>
          <reference field="3" count="1">
            <x v="135"/>
          </reference>
        </references>
      </pivotArea>
    </format>
    <format dxfId="4336">
      <pivotArea dataOnly="0" labelOnly="1" fieldPosition="0">
        <references count="2">
          <reference field="2" count="1" selected="0">
            <x v="881"/>
          </reference>
          <reference field="3" count="1">
            <x v="1001"/>
          </reference>
        </references>
      </pivotArea>
    </format>
    <format dxfId="4335">
      <pivotArea dataOnly="0" labelOnly="1" fieldPosition="0">
        <references count="2">
          <reference field="2" count="1" selected="0">
            <x v="882"/>
          </reference>
          <reference field="3" count="1">
            <x v="1011"/>
          </reference>
        </references>
      </pivotArea>
    </format>
    <format dxfId="4334">
      <pivotArea dataOnly="0" labelOnly="1" fieldPosition="0">
        <references count="2">
          <reference field="2" count="1" selected="0">
            <x v="883"/>
          </reference>
          <reference field="3" count="1">
            <x v="484"/>
          </reference>
        </references>
      </pivotArea>
    </format>
    <format dxfId="4333">
      <pivotArea dataOnly="0" labelOnly="1" fieldPosition="0">
        <references count="2">
          <reference field="2" count="1" selected="0">
            <x v="884"/>
          </reference>
          <reference field="3" count="1">
            <x v="282"/>
          </reference>
        </references>
      </pivotArea>
    </format>
    <format dxfId="4332">
      <pivotArea dataOnly="0" labelOnly="1" fieldPosition="0">
        <references count="2">
          <reference field="2" count="1" selected="0">
            <x v="885"/>
          </reference>
          <reference field="3" count="1">
            <x v="85"/>
          </reference>
        </references>
      </pivotArea>
    </format>
    <format dxfId="4331">
      <pivotArea dataOnly="0" labelOnly="1" fieldPosition="0">
        <references count="2">
          <reference field="2" count="1" selected="0">
            <x v="886"/>
          </reference>
          <reference field="3" count="1">
            <x v="86"/>
          </reference>
        </references>
      </pivotArea>
    </format>
    <format dxfId="4330">
      <pivotArea dataOnly="0" labelOnly="1" fieldPosition="0">
        <references count="2">
          <reference field="2" count="1" selected="0">
            <x v="887"/>
          </reference>
          <reference field="3" count="1">
            <x v="710"/>
          </reference>
        </references>
      </pivotArea>
    </format>
    <format dxfId="4329">
      <pivotArea dataOnly="0" labelOnly="1" fieldPosition="0">
        <references count="2">
          <reference field="2" count="1" selected="0">
            <x v="888"/>
          </reference>
          <reference field="3" count="1">
            <x v="544"/>
          </reference>
        </references>
      </pivotArea>
    </format>
    <format dxfId="4328">
      <pivotArea dataOnly="0" labelOnly="1" fieldPosition="0">
        <references count="2">
          <reference field="2" count="1" selected="0">
            <x v="889"/>
          </reference>
          <reference field="3" count="1">
            <x v="328"/>
          </reference>
        </references>
      </pivotArea>
    </format>
    <format dxfId="4327">
      <pivotArea dataOnly="0" labelOnly="1" fieldPosition="0">
        <references count="2">
          <reference field="2" count="1" selected="0">
            <x v="890"/>
          </reference>
          <reference field="3" count="1">
            <x v="544"/>
          </reference>
        </references>
      </pivotArea>
    </format>
    <format dxfId="4326">
      <pivotArea dataOnly="0" labelOnly="1" fieldPosition="0">
        <references count="2">
          <reference field="2" count="1" selected="0">
            <x v="891"/>
          </reference>
          <reference field="3" count="1">
            <x v="220"/>
          </reference>
        </references>
      </pivotArea>
    </format>
    <format dxfId="4325">
      <pivotArea dataOnly="0" labelOnly="1" fieldPosition="0">
        <references count="2">
          <reference field="2" count="1" selected="0">
            <x v="892"/>
          </reference>
          <reference field="3" count="1">
            <x v="534"/>
          </reference>
        </references>
      </pivotArea>
    </format>
    <format dxfId="4324">
      <pivotArea dataOnly="0" labelOnly="1" fieldPosition="0">
        <references count="2">
          <reference field="2" count="1" selected="0">
            <x v="893"/>
          </reference>
          <reference field="3" count="1">
            <x v="1038"/>
          </reference>
        </references>
      </pivotArea>
    </format>
    <format dxfId="4323">
      <pivotArea dataOnly="0" labelOnly="1" fieldPosition="0">
        <references count="2">
          <reference field="2" count="1" selected="0">
            <x v="894"/>
          </reference>
          <reference field="3" count="1">
            <x v="1186"/>
          </reference>
        </references>
      </pivotArea>
    </format>
    <format dxfId="4322">
      <pivotArea dataOnly="0" labelOnly="1" fieldPosition="0">
        <references count="2">
          <reference field="2" count="1" selected="0">
            <x v="895"/>
          </reference>
          <reference field="3" count="1">
            <x v="1067"/>
          </reference>
        </references>
      </pivotArea>
    </format>
    <format dxfId="4321">
      <pivotArea dataOnly="0" labelOnly="1" fieldPosition="0">
        <references count="2">
          <reference field="2" count="1" selected="0">
            <x v="896"/>
          </reference>
          <reference field="3" count="1">
            <x v="1045"/>
          </reference>
        </references>
      </pivotArea>
    </format>
    <format dxfId="4320">
      <pivotArea dataOnly="0" labelOnly="1" fieldPosition="0">
        <references count="2">
          <reference field="2" count="1" selected="0">
            <x v="897"/>
          </reference>
          <reference field="3" count="1">
            <x v="645"/>
          </reference>
        </references>
      </pivotArea>
    </format>
    <format dxfId="4319">
      <pivotArea dataOnly="0" labelOnly="1" fieldPosition="0">
        <references count="2">
          <reference field="2" count="1" selected="0">
            <x v="898"/>
          </reference>
          <reference field="3" count="1">
            <x v="345"/>
          </reference>
        </references>
      </pivotArea>
    </format>
    <format dxfId="4318">
      <pivotArea dataOnly="0" labelOnly="1" fieldPosition="0">
        <references count="2">
          <reference field="2" count="1" selected="0">
            <x v="899"/>
          </reference>
          <reference field="3" count="1">
            <x v="1093"/>
          </reference>
        </references>
      </pivotArea>
    </format>
    <format dxfId="4317">
      <pivotArea dataOnly="0" labelOnly="1" fieldPosition="0">
        <references count="2">
          <reference field="2" count="1" selected="0">
            <x v="900"/>
          </reference>
          <reference field="3" count="1">
            <x v="362"/>
          </reference>
        </references>
      </pivotArea>
    </format>
    <format dxfId="4316">
      <pivotArea dataOnly="0" labelOnly="1" fieldPosition="0">
        <references count="2">
          <reference field="2" count="1" selected="0">
            <x v="901"/>
          </reference>
          <reference field="3" count="1">
            <x v="362"/>
          </reference>
        </references>
      </pivotArea>
    </format>
    <format dxfId="4315">
      <pivotArea dataOnly="0" labelOnly="1" fieldPosition="0">
        <references count="2">
          <reference field="2" count="1" selected="0">
            <x v="902"/>
          </reference>
          <reference field="3" count="1">
            <x v="465"/>
          </reference>
        </references>
      </pivotArea>
    </format>
    <format dxfId="4314">
      <pivotArea dataOnly="0" labelOnly="1" fieldPosition="0">
        <references count="2">
          <reference field="2" count="1" selected="0">
            <x v="903"/>
          </reference>
          <reference field="3" count="1">
            <x v="494"/>
          </reference>
        </references>
      </pivotArea>
    </format>
    <format dxfId="4313">
      <pivotArea dataOnly="0" labelOnly="1" fieldPosition="0">
        <references count="2">
          <reference field="2" count="1" selected="0">
            <x v="904"/>
          </reference>
          <reference field="3" count="1">
            <x v="575"/>
          </reference>
        </references>
      </pivotArea>
    </format>
    <format dxfId="4312">
      <pivotArea dataOnly="0" labelOnly="1" fieldPosition="0">
        <references count="2">
          <reference field="2" count="1" selected="0">
            <x v="905"/>
          </reference>
          <reference field="3" count="1">
            <x v="150"/>
          </reference>
        </references>
      </pivotArea>
    </format>
    <format dxfId="4311">
      <pivotArea dataOnly="0" labelOnly="1" fieldPosition="0">
        <references count="2">
          <reference field="2" count="1" selected="0">
            <x v="906"/>
          </reference>
          <reference field="3" count="1">
            <x v="961"/>
          </reference>
        </references>
      </pivotArea>
    </format>
    <format dxfId="4310">
      <pivotArea dataOnly="0" labelOnly="1" fieldPosition="0">
        <references count="2">
          <reference field="2" count="1" selected="0">
            <x v="907"/>
          </reference>
          <reference field="3" count="1">
            <x v="577"/>
          </reference>
        </references>
      </pivotArea>
    </format>
    <format dxfId="4309">
      <pivotArea dataOnly="0" labelOnly="1" fieldPosition="0">
        <references count="2">
          <reference field="2" count="1" selected="0">
            <x v="908"/>
          </reference>
          <reference field="3" count="1">
            <x v="225"/>
          </reference>
        </references>
      </pivotArea>
    </format>
    <format dxfId="4308">
      <pivotArea dataOnly="0" labelOnly="1" fieldPosition="0">
        <references count="2">
          <reference field="2" count="1" selected="0">
            <x v="909"/>
          </reference>
          <reference field="3" count="1">
            <x v="1002"/>
          </reference>
        </references>
      </pivotArea>
    </format>
    <format dxfId="4307">
      <pivotArea dataOnly="0" labelOnly="1" fieldPosition="0">
        <references count="2">
          <reference field="2" count="1" selected="0">
            <x v="910"/>
          </reference>
          <reference field="3" count="1">
            <x v="1047"/>
          </reference>
        </references>
      </pivotArea>
    </format>
    <format dxfId="4306">
      <pivotArea dataOnly="0" labelOnly="1" fieldPosition="0">
        <references count="2">
          <reference field="2" count="1" selected="0">
            <x v="911"/>
          </reference>
          <reference field="3" count="1">
            <x v="1060"/>
          </reference>
        </references>
      </pivotArea>
    </format>
    <format dxfId="4305">
      <pivotArea dataOnly="0" labelOnly="1" fieldPosition="0">
        <references count="2">
          <reference field="2" count="1" selected="0">
            <x v="912"/>
          </reference>
          <reference field="3" count="1">
            <x v="87"/>
          </reference>
        </references>
      </pivotArea>
    </format>
    <format dxfId="4304">
      <pivotArea dataOnly="0" labelOnly="1" fieldPosition="0">
        <references count="2">
          <reference field="2" count="1" selected="0">
            <x v="913"/>
          </reference>
          <reference field="3" count="1">
            <x v="918"/>
          </reference>
        </references>
      </pivotArea>
    </format>
    <format dxfId="4303">
      <pivotArea dataOnly="0" labelOnly="1" fieldPosition="0">
        <references count="2">
          <reference field="2" count="1" selected="0">
            <x v="914"/>
          </reference>
          <reference field="3" count="1">
            <x v="147"/>
          </reference>
        </references>
      </pivotArea>
    </format>
    <format dxfId="4302">
      <pivotArea dataOnly="0" labelOnly="1" fieldPosition="0">
        <references count="2">
          <reference field="2" count="1" selected="0">
            <x v="915"/>
          </reference>
          <reference field="3" count="1">
            <x v="1056"/>
          </reference>
        </references>
      </pivotArea>
    </format>
    <format dxfId="4301">
      <pivotArea dataOnly="0" labelOnly="1" fieldPosition="0">
        <references count="2">
          <reference field="2" count="1" selected="0">
            <x v="916"/>
          </reference>
          <reference field="3" count="1">
            <x v="9"/>
          </reference>
        </references>
      </pivotArea>
    </format>
    <format dxfId="4300">
      <pivotArea dataOnly="0" labelOnly="1" fieldPosition="0">
        <references count="2">
          <reference field="2" count="1" selected="0">
            <x v="917"/>
          </reference>
          <reference field="3" count="1">
            <x v="8"/>
          </reference>
        </references>
      </pivotArea>
    </format>
    <format dxfId="4299">
      <pivotArea dataOnly="0" labelOnly="1" fieldPosition="0">
        <references count="2">
          <reference field="2" count="1" selected="0">
            <x v="918"/>
          </reference>
          <reference field="3" count="1">
            <x v="493"/>
          </reference>
        </references>
      </pivotArea>
    </format>
    <format dxfId="4298">
      <pivotArea dataOnly="0" labelOnly="1" fieldPosition="0">
        <references count="2">
          <reference field="2" count="1" selected="0">
            <x v="919"/>
          </reference>
          <reference field="3" count="1">
            <x v="777"/>
          </reference>
        </references>
      </pivotArea>
    </format>
    <format dxfId="4297">
      <pivotArea dataOnly="0" labelOnly="1" fieldPosition="0">
        <references count="2">
          <reference field="2" count="1" selected="0">
            <x v="920"/>
          </reference>
          <reference field="3" count="1">
            <x v="781"/>
          </reference>
        </references>
      </pivotArea>
    </format>
    <format dxfId="4296">
      <pivotArea dataOnly="0" labelOnly="1" fieldPosition="0">
        <references count="2">
          <reference field="2" count="1" selected="0">
            <x v="921"/>
          </reference>
          <reference field="3" count="1">
            <x v="451"/>
          </reference>
        </references>
      </pivotArea>
    </format>
    <format dxfId="4295">
      <pivotArea dataOnly="0" labelOnly="1" fieldPosition="0">
        <references count="2">
          <reference field="2" count="1" selected="0">
            <x v="922"/>
          </reference>
          <reference field="3" count="1">
            <x v="376"/>
          </reference>
        </references>
      </pivotArea>
    </format>
    <format dxfId="4294">
      <pivotArea dataOnly="0" labelOnly="1" fieldPosition="0">
        <references count="2">
          <reference field="2" count="1" selected="0">
            <x v="923"/>
          </reference>
          <reference field="3" count="1">
            <x v="741"/>
          </reference>
        </references>
      </pivotArea>
    </format>
    <format dxfId="4293">
      <pivotArea dataOnly="0" labelOnly="1" fieldPosition="0">
        <references count="2">
          <reference field="2" count="1" selected="0">
            <x v="924"/>
          </reference>
          <reference field="3" count="1">
            <x v="441"/>
          </reference>
        </references>
      </pivotArea>
    </format>
    <format dxfId="4292">
      <pivotArea dataOnly="0" labelOnly="1" fieldPosition="0">
        <references count="2">
          <reference field="2" count="1" selected="0">
            <x v="925"/>
          </reference>
          <reference field="3" count="1">
            <x v="687"/>
          </reference>
        </references>
      </pivotArea>
    </format>
    <format dxfId="4291">
      <pivotArea dataOnly="0" labelOnly="1" fieldPosition="0">
        <references count="2">
          <reference field="2" count="1" selected="0">
            <x v="926"/>
          </reference>
          <reference field="3" count="1">
            <x v="478"/>
          </reference>
        </references>
      </pivotArea>
    </format>
    <format dxfId="4290">
      <pivotArea dataOnly="0" labelOnly="1" fieldPosition="0">
        <references count="2">
          <reference field="2" count="1" selected="0">
            <x v="927"/>
          </reference>
          <reference field="3" count="1">
            <x v="687"/>
          </reference>
        </references>
      </pivotArea>
    </format>
    <format dxfId="4289">
      <pivotArea dataOnly="0" labelOnly="1" fieldPosition="0">
        <references count="2">
          <reference field="2" count="1" selected="0">
            <x v="928"/>
          </reference>
          <reference field="3" count="1">
            <x v="540"/>
          </reference>
        </references>
      </pivotArea>
    </format>
    <format dxfId="4288">
      <pivotArea dataOnly="0" labelOnly="1" fieldPosition="0">
        <references count="2">
          <reference field="2" count="1" selected="0">
            <x v="929"/>
          </reference>
          <reference field="3" count="1">
            <x v="351"/>
          </reference>
        </references>
      </pivotArea>
    </format>
    <format dxfId="4287">
      <pivotArea dataOnly="0" labelOnly="1" fieldPosition="0">
        <references count="2">
          <reference field="2" count="1" selected="0">
            <x v="930"/>
          </reference>
          <reference field="3" count="1">
            <x v="1182"/>
          </reference>
        </references>
      </pivotArea>
    </format>
    <format dxfId="4286">
      <pivotArea dataOnly="0" labelOnly="1" fieldPosition="0">
        <references count="2">
          <reference field="2" count="1" selected="0">
            <x v="931"/>
          </reference>
          <reference field="3" count="1">
            <x v="1115"/>
          </reference>
        </references>
      </pivotArea>
    </format>
    <format dxfId="4285">
      <pivotArea dataOnly="0" labelOnly="1" fieldPosition="0">
        <references count="2">
          <reference field="2" count="1" selected="0">
            <x v="932"/>
          </reference>
          <reference field="3" count="1">
            <x v="204"/>
          </reference>
        </references>
      </pivotArea>
    </format>
    <format dxfId="4284">
      <pivotArea dataOnly="0" labelOnly="1" fieldPosition="0">
        <references count="2">
          <reference field="2" count="1" selected="0">
            <x v="933"/>
          </reference>
          <reference field="3" count="1">
            <x v="726"/>
          </reference>
        </references>
      </pivotArea>
    </format>
    <format dxfId="4283">
      <pivotArea dataOnly="0" labelOnly="1" fieldPosition="0">
        <references count="2">
          <reference field="2" count="1" selected="0">
            <x v="934"/>
          </reference>
          <reference field="3" count="1">
            <x v="463"/>
          </reference>
        </references>
      </pivotArea>
    </format>
    <format dxfId="4282">
      <pivotArea dataOnly="0" labelOnly="1" fieldPosition="0">
        <references count="2">
          <reference field="2" count="1" selected="0">
            <x v="935"/>
          </reference>
          <reference field="3" count="1">
            <x v="461"/>
          </reference>
        </references>
      </pivotArea>
    </format>
    <format dxfId="4281">
      <pivotArea dataOnly="0" labelOnly="1" fieldPosition="0">
        <references count="2">
          <reference field="2" count="1" selected="0">
            <x v="936"/>
          </reference>
          <reference field="3" count="1">
            <x v="1187"/>
          </reference>
        </references>
      </pivotArea>
    </format>
    <format dxfId="4280">
      <pivotArea dataOnly="0" labelOnly="1" fieldPosition="0">
        <references count="2">
          <reference field="2" count="1" selected="0">
            <x v="937"/>
          </reference>
          <reference field="3" count="1">
            <x v="223"/>
          </reference>
        </references>
      </pivotArea>
    </format>
    <format dxfId="4279">
      <pivotArea dataOnly="0" labelOnly="1" fieldPosition="0">
        <references count="2">
          <reference field="2" count="1" selected="0">
            <x v="938"/>
          </reference>
          <reference field="3" count="1">
            <x v="42"/>
          </reference>
        </references>
      </pivotArea>
    </format>
    <format dxfId="4278">
      <pivotArea dataOnly="0" labelOnly="1" fieldPosition="0">
        <references count="2">
          <reference field="2" count="1" selected="0">
            <x v="939"/>
          </reference>
          <reference field="3" count="1">
            <x v="1042"/>
          </reference>
        </references>
      </pivotArea>
    </format>
    <format dxfId="4277">
      <pivotArea dataOnly="0" labelOnly="1" fieldPosition="0">
        <references count="2">
          <reference field="2" count="1" selected="0">
            <x v="940"/>
          </reference>
          <reference field="3" count="1">
            <x v="1120"/>
          </reference>
        </references>
      </pivotArea>
    </format>
    <format dxfId="4276">
      <pivotArea dataOnly="0" labelOnly="1" fieldPosition="0">
        <references count="2">
          <reference field="2" count="1" selected="0">
            <x v="941"/>
          </reference>
          <reference field="3" count="1">
            <x v="1121"/>
          </reference>
        </references>
      </pivotArea>
    </format>
    <format dxfId="4275">
      <pivotArea dataOnly="0" labelOnly="1" fieldPosition="0">
        <references count="2">
          <reference field="2" count="1" selected="0">
            <x v="942"/>
          </reference>
          <reference field="3" count="1">
            <x v="158"/>
          </reference>
        </references>
      </pivotArea>
    </format>
    <format dxfId="4274">
      <pivotArea dataOnly="0" labelOnly="1" fieldPosition="0">
        <references count="2">
          <reference field="2" count="1" selected="0">
            <x v="943"/>
          </reference>
          <reference field="3" count="1">
            <x v="1"/>
          </reference>
        </references>
      </pivotArea>
    </format>
    <format dxfId="4273">
      <pivotArea dataOnly="0" labelOnly="1" fieldPosition="0">
        <references count="2">
          <reference field="2" count="1" selected="0">
            <x v="944"/>
          </reference>
          <reference field="3" count="1">
            <x v="1"/>
          </reference>
        </references>
      </pivotArea>
    </format>
    <format dxfId="4272">
      <pivotArea dataOnly="0" labelOnly="1" fieldPosition="0">
        <references count="2">
          <reference field="2" count="1" selected="0">
            <x v="945"/>
          </reference>
          <reference field="3" count="1">
            <x v="1"/>
          </reference>
        </references>
      </pivotArea>
    </format>
    <format dxfId="4271">
      <pivotArea dataOnly="0" labelOnly="1" fieldPosition="0">
        <references count="2">
          <reference field="2" count="1" selected="0">
            <x v="946"/>
          </reference>
          <reference field="3" count="1">
            <x v="1"/>
          </reference>
        </references>
      </pivotArea>
    </format>
    <format dxfId="4270">
      <pivotArea dataOnly="0" labelOnly="1" fieldPosition="0">
        <references count="2">
          <reference field="2" count="1" selected="0">
            <x v="947"/>
          </reference>
          <reference field="3" count="1">
            <x v="1"/>
          </reference>
        </references>
      </pivotArea>
    </format>
    <format dxfId="4269">
      <pivotArea dataOnly="0" labelOnly="1" fieldPosition="0">
        <references count="2">
          <reference field="2" count="1" selected="0">
            <x v="948"/>
          </reference>
          <reference field="3" count="1">
            <x v="1"/>
          </reference>
        </references>
      </pivotArea>
    </format>
    <format dxfId="4268">
      <pivotArea dataOnly="0" labelOnly="1" fieldPosition="0">
        <references count="2">
          <reference field="2" count="1" selected="0">
            <x v="949"/>
          </reference>
          <reference field="3" count="1">
            <x v="1"/>
          </reference>
        </references>
      </pivotArea>
    </format>
    <format dxfId="4267">
      <pivotArea dataOnly="0" labelOnly="1" fieldPosition="0">
        <references count="2">
          <reference field="2" count="1" selected="0">
            <x v="950"/>
          </reference>
          <reference field="3" count="1">
            <x v="1177"/>
          </reference>
        </references>
      </pivotArea>
    </format>
    <format dxfId="4266">
      <pivotArea dataOnly="0" labelOnly="1" fieldPosition="0">
        <references count="2">
          <reference field="2" count="1" selected="0">
            <x v="951"/>
          </reference>
          <reference field="3" count="1">
            <x v="249"/>
          </reference>
        </references>
      </pivotArea>
    </format>
    <format dxfId="4265">
      <pivotArea dataOnly="0" labelOnly="1" fieldPosition="0">
        <references count="2">
          <reference field="2" count="1" selected="0">
            <x v="952"/>
          </reference>
          <reference field="3" count="1">
            <x v="443"/>
          </reference>
        </references>
      </pivotArea>
    </format>
    <format dxfId="4264">
      <pivotArea dataOnly="0" labelOnly="1" fieldPosition="0">
        <references count="2">
          <reference field="2" count="1" selected="0">
            <x v="953"/>
          </reference>
          <reference field="3" count="1">
            <x v="230"/>
          </reference>
        </references>
      </pivotArea>
    </format>
    <format dxfId="4263">
      <pivotArea dataOnly="0" labelOnly="1" fieldPosition="0">
        <references count="2">
          <reference field="2" count="1" selected="0">
            <x v="954"/>
          </reference>
          <reference field="3" count="1">
            <x v="466"/>
          </reference>
        </references>
      </pivotArea>
    </format>
    <format dxfId="4262">
      <pivotArea dataOnly="0" labelOnly="1" fieldPosition="0">
        <references count="2">
          <reference field="2" count="1" selected="0">
            <x v="955"/>
          </reference>
          <reference field="3" count="1">
            <x v="556"/>
          </reference>
        </references>
      </pivotArea>
    </format>
    <format dxfId="4261">
      <pivotArea dataOnly="0" labelOnly="1" fieldPosition="0">
        <references count="2">
          <reference field="2" count="1" selected="0">
            <x v="956"/>
          </reference>
          <reference field="3" count="1">
            <x v="713"/>
          </reference>
        </references>
      </pivotArea>
    </format>
    <format dxfId="4260">
      <pivotArea dataOnly="0" labelOnly="1" fieldPosition="0">
        <references count="2">
          <reference field="2" count="1" selected="0">
            <x v="957"/>
          </reference>
          <reference field="3" count="1">
            <x v="714"/>
          </reference>
        </references>
      </pivotArea>
    </format>
    <format dxfId="4259">
      <pivotArea dataOnly="0" labelOnly="1" fieldPosition="0">
        <references count="2">
          <reference field="2" count="1" selected="0">
            <x v="958"/>
          </reference>
          <reference field="3" count="1">
            <x v="1"/>
          </reference>
        </references>
      </pivotArea>
    </format>
    <format dxfId="4258">
      <pivotArea dataOnly="0" labelOnly="1" fieldPosition="0">
        <references count="2">
          <reference field="2" count="1" selected="0">
            <x v="959"/>
          </reference>
          <reference field="3" count="1">
            <x v="462"/>
          </reference>
        </references>
      </pivotArea>
    </format>
    <format dxfId="4257">
      <pivotArea dataOnly="0" labelOnly="1" fieldPosition="0">
        <references count="2">
          <reference field="2" count="1" selected="0">
            <x v="960"/>
          </reference>
          <reference field="3" count="1">
            <x v="1"/>
          </reference>
        </references>
      </pivotArea>
    </format>
    <format dxfId="4256">
      <pivotArea dataOnly="0" labelOnly="1" fieldPosition="0">
        <references count="2">
          <reference field="2" count="1" selected="0">
            <x v="961"/>
          </reference>
          <reference field="3" count="1">
            <x v="724"/>
          </reference>
        </references>
      </pivotArea>
    </format>
    <format dxfId="4255">
      <pivotArea dataOnly="0" labelOnly="1" fieldPosition="0">
        <references count="2">
          <reference field="2" count="1" selected="0">
            <x v="962"/>
          </reference>
          <reference field="3" count="1">
            <x v="1103"/>
          </reference>
        </references>
      </pivotArea>
    </format>
    <format dxfId="4254">
      <pivotArea dataOnly="0" labelOnly="1" fieldPosition="0">
        <references count="2">
          <reference field="2" count="1" selected="0">
            <x v="963"/>
          </reference>
          <reference field="3" count="1">
            <x v="690"/>
          </reference>
        </references>
      </pivotArea>
    </format>
    <format dxfId="4253">
      <pivotArea dataOnly="0" labelOnly="1" fieldPosition="0">
        <references count="2">
          <reference field="2" count="1" selected="0">
            <x v="964"/>
          </reference>
          <reference field="3" count="1">
            <x v="120"/>
          </reference>
        </references>
      </pivotArea>
    </format>
    <format dxfId="4252">
      <pivotArea dataOnly="0" labelOnly="1" fieldPosition="0">
        <references count="2">
          <reference field="2" count="1" selected="0">
            <x v="965"/>
          </reference>
          <reference field="3" count="1">
            <x v="509"/>
          </reference>
        </references>
      </pivotArea>
    </format>
    <format dxfId="4251">
      <pivotArea dataOnly="0" labelOnly="1" fieldPosition="0">
        <references count="2">
          <reference field="2" count="1" selected="0">
            <x v="966"/>
          </reference>
          <reference field="3" count="1">
            <x v="109"/>
          </reference>
        </references>
      </pivotArea>
    </format>
    <format dxfId="4250">
      <pivotArea dataOnly="0" labelOnly="1" fieldPosition="0">
        <references count="2">
          <reference field="2" count="1" selected="0">
            <x v="967"/>
          </reference>
          <reference field="3" count="1">
            <x v="93"/>
          </reference>
        </references>
      </pivotArea>
    </format>
    <format dxfId="4249">
      <pivotArea dataOnly="0" labelOnly="1" fieldPosition="0">
        <references count="2">
          <reference field="2" count="1" selected="0">
            <x v="968"/>
          </reference>
          <reference field="3" count="1">
            <x v="1104"/>
          </reference>
        </references>
      </pivotArea>
    </format>
    <format dxfId="4248">
      <pivotArea dataOnly="0" labelOnly="1" fieldPosition="0">
        <references count="2">
          <reference field="2" count="1" selected="0">
            <x v="969"/>
          </reference>
          <reference field="3" count="1">
            <x v="1"/>
          </reference>
        </references>
      </pivotArea>
    </format>
    <format dxfId="4247">
      <pivotArea dataOnly="0" labelOnly="1" fieldPosition="0">
        <references count="2">
          <reference field="2" count="1" selected="0">
            <x v="970"/>
          </reference>
          <reference field="3" count="1">
            <x v="1"/>
          </reference>
        </references>
      </pivotArea>
    </format>
    <format dxfId="4246">
      <pivotArea dataOnly="0" labelOnly="1" fieldPosition="0">
        <references count="2">
          <reference field="2" count="1" selected="0">
            <x v="971"/>
          </reference>
          <reference field="3" count="1">
            <x v="545"/>
          </reference>
        </references>
      </pivotArea>
    </format>
    <format dxfId="4245">
      <pivotArea dataOnly="0" labelOnly="1" fieldPosition="0">
        <references count="2">
          <reference field="2" count="1" selected="0">
            <x v="972"/>
          </reference>
          <reference field="3" count="1">
            <x v="337"/>
          </reference>
        </references>
      </pivotArea>
    </format>
    <format dxfId="4244">
      <pivotArea dataOnly="0" labelOnly="1" fieldPosition="0">
        <references count="2">
          <reference field="2" count="1" selected="0">
            <x v="973"/>
          </reference>
          <reference field="3" count="2">
            <x v="116"/>
            <x v="338"/>
          </reference>
        </references>
      </pivotArea>
    </format>
    <format dxfId="4243">
      <pivotArea dataOnly="0" labelOnly="1" fieldPosition="0">
        <references count="2">
          <reference field="2" count="1" selected="0">
            <x v="974"/>
          </reference>
          <reference field="3" count="1">
            <x v="983"/>
          </reference>
        </references>
      </pivotArea>
    </format>
    <format dxfId="4242">
      <pivotArea dataOnly="0" labelOnly="1" fieldPosition="0">
        <references count="2">
          <reference field="2" count="1" selected="0">
            <x v="975"/>
          </reference>
          <reference field="3" count="1">
            <x v="475"/>
          </reference>
        </references>
      </pivotArea>
    </format>
    <format dxfId="4241">
      <pivotArea dataOnly="0" labelOnly="1" fieldPosition="0">
        <references count="2">
          <reference field="2" count="1" selected="0">
            <x v="976"/>
          </reference>
          <reference field="3" count="1">
            <x v="476"/>
          </reference>
        </references>
      </pivotArea>
    </format>
    <format dxfId="4240">
      <pivotArea dataOnly="0" labelOnly="1" fieldPosition="0">
        <references count="2">
          <reference field="2" count="1" selected="0">
            <x v="977"/>
          </reference>
          <reference field="3" count="1">
            <x v="475"/>
          </reference>
        </references>
      </pivotArea>
    </format>
    <format dxfId="4239">
      <pivotArea dataOnly="0" labelOnly="1" fieldPosition="0">
        <references count="2">
          <reference field="2" count="1" selected="0">
            <x v="978"/>
          </reference>
          <reference field="3" count="1">
            <x v="480"/>
          </reference>
        </references>
      </pivotArea>
    </format>
    <format dxfId="4238">
      <pivotArea dataOnly="0" labelOnly="1" fieldPosition="0">
        <references count="2">
          <reference field="2" count="1" selected="0">
            <x v="979"/>
          </reference>
          <reference field="3" count="1">
            <x v="480"/>
          </reference>
        </references>
      </pivotArea>
    </format>
    <format dxfId="4237">
      <pivotArea dataOnly="0" labelOnly="1" fieldPosition="0">
        <references count="2">
          <reference field="2" count="1" selected="0">
            <x v="980"/>
          </reference>
          <reference field="3" count="1">
            <x v="162"/>
          </reference>
        </references>
      </pivotArea>
    </format>
    <format dxfId="4236">
      <pivotArea dataOnly="0" labelOnly="1" fieldPosition="0">
        <references count="2">
          <reference field="2" count="1" selected="0">
            <x v="981"/>
          </reference>
          <reference field="3" count="1">
            <x v="508"/>
          </reference>
        </references>
      </pivotArea>
    </format>
    <format dxfId="4235">
      <pivotArea dataOnly="0" labelOnly="1" fieldPosition="0">
        <references count="2">
          <reference field="2" count="1" selected="0">
            <x v="982"/>
          </reference>
          <reference field="3" count="1">
            <x v="403"/>
          </reference>
        </references>
      </pivotArea>
    </format>
    <format dxfId="4234">
      <pivotArea dataOnly="0" labelOnly="1" fieldPosition="0">
        <references count="2">
          <reference field="2" count="1" selected="0">
            <x v="983"/>
          </reference>
          <reference field="3" count="1">
            <x v="268"/>
          </reference>
        </references>
      </pivotArea>
    </format>
    <format dxfId="4233">
      <pivotArea dataOnly="0" labelOnly="1" fieldPosition="0">
        <references count="2">
          <reference field="2" count="1" selected="0">
            <x v="984"/>
          </reference>
          <reference field="3" count="1">
            <x v="275"/>
          </reference>
        </references>
      </pivotArea>
    </format>
    <format dxfId="4232">
      <pivotArea dataOnly="0" labelOnly="1" fieldPosition="0">
        <references count="2">
          <reference field="2" count="1" selected="0">
            <x v="985"/>
          </reference>
          <reference field="3" count="1">
            <x v="267"/>
          </reference>
        </references>
      </pivotArea>
    </format>
    <format dxfId="4231">
      <pivotArea dataOnly="0" labelOnly="1" fieldPosition="0">
        <references count="2">
          <reference field="2" count="1" selected="0">
            <x v="986"/>
          </reference>
          <reference field="3" count="1">
            <x v="274"/>
          </reference>
        </references>
      </pivotArea>
    </format>
    <format dxfId="4230">
      <pivotArea dataOnly="0" labelOnly="1" fieldPosition="0">
        <references count="2">
          <reference field="2" count="1" selected="0">
            <x v="987"/>
          </reference>
          <reference field="3" count="1">
            <x v="277"/>
          </reference>
        </references>
      </pivotArea>
    </format>
    <format dxfId="4229">
      <pivotArea dataOnly="0" labelOnly="1" fieldPosition="0">
        <references count="2">
          <reference field="2" count="1" selected="0">
            <x v="988"/>
          </reference>
          <reference field="3" count="1">
            <x v="276"/>
          </reference>
        </references>
      </pivotArea>
    </format>
    <format dxfId="4228">
      <pivotArea dataOnly="0" labelOnly="1" fieldPosition="0">
        <references count="2">
          <reference field="2" count="1" selected="0">
            <x v="989"/>
          </reference>
          <reference field="3" count="1">
            <x v="265"/>
          </reference>
        </references>
      </pivotArea>
    </format>
    <format dxfId="4227">
      <pivotArea dataOnly="0" labelOnly="1" fieldPosition="0">
        <references count="2">
          <reference field="2" count="1" selected="0">
            <x v="990"/>
          </reference>
          <reference field="3" count="1">
            <x v="273"/>
          </reference>
        </references>
      </pivotArea>
    </format>
    <format dxfId="4226">
      <pivotArea dataOnly="0" labelOnly="1" fieldPosition="0">
        <references count="2">
          <reference field="2" count="1" selected="0">
            <x v="991"/>
          </reference>
          <reference field="3" count="1">
            <x v="264"/>
          </reference>
        </references>
      </pivotArea>
    </format>
    <format dxfId="4225">
      <pivotArea dataOnly="0" labelOnly="1" fieldPosition="0">
        <references count="2">
          <reference field="2" count="1" selected="0">
            <x v="992"/>
          </reference>
          <reference field="3" count="1">
            <x v="266"/>
          </reference>
        </references>
      </pivotArea>
    </format>
    <format dxfId="4224">
      <pivotArea dataOnly="0" labelOnly="1" fieldPosition="0">
        <references count="2">
          <reference field="2" count="1" selected="0">
            <x v="993"/>
          </reference>
          <reference field="3" count="1">
            <x v="272"/>
          </reference>
        </references>
      </pivotArea>
    </format>
    <format dxfId="4223">
      <pivotArea dataOnly="0" labelOnly="1" fieldPosition="0">
        <references count="2">
          <reference field="2" count="1" selected="0">
            <x v="994"/>
          </reference>
          <reference field="3" count="1">
            <x v="271"/>
          </reference>
        </references>
      </pivotArea>
    </format>
    <format dxfId="4222">
      <pivotArea dataOnly="0" labelOnly="1" fieldPosition="0">
        <references count="2">
          <reference field="2" count="1" selected="0">
            <x v="995"/>
          </reference>
          <reference field="3" count="1">
            <x v="263"/>
          </reference>
        </references>
      </pivotArea>
    </format>
    <format dxfId="4221">
      <pivotArea dataOnly="0" labelOnly="1" fieldPosition="0">
        <references count="2">
          <reference field="2" count="1" selected="0">
            <x v="996"/>
          </reference>
          <reference field="3" count="1">
            <x v="270"/>
          </reference>
        </references>
      </pivotArea>
    </format>
    <format dxfId="4220">
      <pivotArea dataOnly="0" labelOnly="1" fieldPosition="0">
        <references count="2">
          <reference field="2" count="1" selected="0">
            <x v="997"/>
          </reference>
          <reference field="3" count="1">
            <x v="269"/>
          </reference>
        </references>
      </pivotArea>
    </format>
    <format dxfId="4219">
      <pivotArea dataOnly="0" labelOnly="1" fieldPosition="0">
        <references count="2">
          <reference field="2" count="1" selected="0">
            <x v="998"/>
          </reference>
          <reference field="3" count="1">
            <x v="981"/>
          </reference>
        </references>
      </pivotArea>
    </format>
    <format dxfId="4218">
      <pivotArea dataOnly="0" labelOnly="1" fieldPosition="0">
        <references count="2">
          <reference field="2" count="1" selected="0">
            <x v="999"/>
          </reference>
          <reference field="3" count="1">
            <x v="136"/>
          </reference>
        </references>
      </pivotArea>
    </format>
    <format dxfId="4217">
      <pivotArea dataOnly="0" labelOnly="1" fieldPosition="0">
        <references count="2">
          <reference field="2" count="1" selected="0">
            <x v="1000"/>
          </reference>
          <reference field="3" count="1">
            <x v="1040"/>
          </reference>
        </references>
      </pivotArea>
    </format>
    <format dxfId="4216">
      <pivotArea dataOnly="0" labelOnly="1" fieldPosition="0">
        <references count="2">
          <reference field="2" count="1" selected="0">
            <x v="1001"/>
          </reference>
          <reference field="3" count="1">
            <x v="139"/>
          </reference>
        </references>
      </pivotArea>
    </format>
    <format dxfId="4215">
      <pivotArea dataOnly="0" labelOnly="1" fieldPosition="0">
        <references count="2">
          <reference field="2" count="1" selected="0">
            <x v="1002"/>
          </reference>
          <reference field="3" count="1">
            <x v="330"/>
          </reference>
        </references>
      </pivotArea>
    </format>
    <format dxfId="4214">
      <pivotArea dataOnly="0" labelOnly="1" fieldPosition="0">
        <references count="2">
          <reference field="2" count="1" selected="0">
            <x v="1003"/>
          </reference>
          <reference field="3" count="1">
            <x v="387"/>
          </reference>
        </references>
      </pivotArea>
    </format>
    <format dxfId="4213">
      <pivotArea dataOnly="0" labelOnly="1" fieldPosition="0">
        <references count="2">
          <reference field="2" count="1" selected="0">
            <x v="1004"/>
          </reference>
          <reference field="3" count="1">
            <x v="151"/>
          </reference>
        </references>
      </pivotArea>
    </format>
    <format dxfId="4212">
      <pivotArea dataOnly="0" labelOnly="1" fieldPosition="0">
        <references count="2">
          <reference field="2" count="1" selected="0">
            <x v="1005"/>
          </reference>
          <reference field="3" count="1">
            <x v="152"/>
          </reference>
        </references>
      </pivotArea>
    </format>
    <format dxfId="4211">
      <pivotArea dataOnly="0" labelOnly="1" fieldPosition="0">
        <references count="2">
          <reference field="2" count="1" selected="0">
            <x v="1006"/>
          </reference>
          <reference field="3" count="1">
            <x v="432"/>
          </reference>
        </references>
      </pivotArea>
    </format>
    <format dxfId="4210">
      <pivotArea dataOnly="0" labelOnly="1" fieldPosition="0">
        <references count="2">
          <reference field="2" count="1" selected="0">
            <x v="1007"/>
          </reference>
          <reference field="3" count="1">
            <x v="473"/>
          </reference>
        </references>
      </pivotArea>
    </format>
    <format dxfId="4209">
      <pivotArea dataOnly="0" labelOnly="1" fieldPosition="0">
        <references count="2">
          <reference field="2" count="1" selected="0">
            <x v="1008"/>
          </reference>
          <reference field="3" count="1">
            <x v="644"/>
          </reference>
        </references>
      </pivotArea>
    </format>
    <format dxfId="4208">
      <pivotArea dataOnly="0" labelOnly="1" fieldPosition="0">
        <references count="2">
          <reference field="2" count="1" selected="0">
            <x v="1009"/>
          </reference>
          <reference field="3" count="1">
            <x v="511"/>
          </reference>
        </references>
      </pivotArea>
    </format>
    <format dxfId="4207">
      <pivotArea dataOnly="0" labelOnly="1" fieldPosition="0">
        <references count="2">
          <reference field="2" count="1" selected="0">
            <x v="1010"/>
          </reference>
          <reference field="3" count="1">
            <x v="535"/>
          </reference>
        </references>
      </pivotArea>
    </format>
    <format dxfId="4206">
      <pivotArea dataOnly="0" labelOnly="1" fieldPosition="0">
        <references count="2">
          <reference field="2" count="1" selected="0">
            <x v="1011"/>
          </reference>
          <reference field="3" count="1">
            <x v="412"/>
          </reference>
        </references>
      </pivotArea>
    </format>
    <format dxfId="4205">
      <pivotArea dataOnly="0" labelOnly="1" fieldPosition="0">
        <references count="2">
          <reference field="2" count="1" selected="0">
            <x v="1012"/>
          </reference>
          <reference field="3" count="1">
            <x v="348"/>
          </reference>
        </references>
      </pivotArea>
    </format>
    <format dxfId="4204">
      <pivotArea dataOnly="0" labelOnly="1" fieldPosition="0">
        <references count="2">
          <reference field="2" count="1" selected="0">
            <x v="1013"/>
          </reference>
          <reference field="3" count="1">
            <x v="697"/>
          </reference>
        </references>
      </pivotArea>
    </format>
    <format dxfId="4203">
      <pivotArea dataOnly="0" labelOnly="1" fieldPosition="0">
        <references count="2">
          <reference field="2" count="1" selected="0">
            <x v="1014"/>
          </reference>
          <reference field="3" count="1">
            <x v="744"/>
          </reference>
        </references>
      </pivotArea>
    </format>
    <format dxfId="4202">
      <pivotArea dataOnly="0" labelOnly="1" fieldPosition="0">
        <references count="2">
          <reference field="2" count="1" selected="0">
            <x v="1015"/>
          </reference>
          <reference field="3" count="1">
            <x v="538"/>
          </reference>
        </references>
      </pivotArea>
    </format>
    <format dxfId="4201">
      <pivotArea dataOnly="0" labelOnly="1" fieldPosition="0">
        <references count="2">
          <reference field="2" count="1" selected="0">
            <x v="1016"/>
          </reference>
          <reference field="3" count="1">
            <x v="517"/>
          </reference>
        </references>
      </pivotArea>
    </format>
    <format dxfId="4200">
      <pivotArea dataOnly="0" labelOnly="1" fieldPosition="0">
        <references count="2">
          <reference field="2" count="1" selected="0">
            <x v="1017"/>
          </reference>
          <reference field="3" count="1">
            <x v="518"/>
          </reference>
        </references>
      </pivotArea>
    </format>
    <format dxfId="4199">
      <pivotArea dataOnly="0" labelOnly="1" fieldPosition="0">
        <references count="2">
          <reference field="2" count="1" selected="0">
            <x v="1018"/>
          </reference>
          <reference field="3" count="1">
            <x v="609"/>
          </reference>
        </references>
      </pivotArea>
    </format>
    <format dxfId="4198">
      <pivotArea dataOnly="0" labelOnly="1" fieldPosition="0">
        <references count="2">
          <reference field="2" count="1" selected="0">
            <x v="1019"/>
          </reference>
          <reference field="3" count="1">
            <x v="516"/>
          </reference>
        </references>
      </pivotArea>
    </format>
    <format dxfId="4197">
      <pivotArea dataOnly="0" labelOnly="1" fieldPosition="0">
        <references count="2">
          <reference field="2" count="1" selected="0">
            <x v="1020"/>
          </reference>
          <reference field="3" count="1">
            <x v="725"/>
          </reference>
        </references>
      </pivotArea>
    </format>
    <format dxfId="4196">
      <pivotArea dataOnly="0" labelOnly="1" fieldPosition="0">
        <references count="2">
          <reference field="2" count="1" selected="0">
            <x v="1021"/>
          </reference>
          <reference field="3" count="1">
            <x v="531"/>
          </reference>
        </references>
      </pivotArea>
    </format>
    <format dxfId="4195">
      <pivotArea dataOnly="0" labelOnly="1" fieldPosition="0">
        <references count="2">
          <reference field="2" count="1" selected="0">
            <x v="1022"/>
          </reference>
          <reference field="3" count="1">
            <x v="514"/>
          </reference>
        </references>
      </pivotArea>
    </format>
    <format dxfId="4194">
      <pivotArea dataOnly="0" labelOnly="1" fieldPosition="0">
        <references count="2">
          <reference field="2" count="1" selected="0">
            <x v="1023"/>
          </reference>
          <reference field="3" count="1">
            <x v="512"/>
          </reference>
        </references>
      </pivotArea>
    </format>
    <format dxfId="4193">
      <pivotArea dataOnly="0" labelOnly="1" fieldPosition="0">
        <references count="2">
          <reference field="2" count="1" selected="0">
            <x v="1024"/>
          </reference>
          <reference field="3" count="1">
            <x v="241"/>
          </reference>
        </references>
      </pivotArea>
    </format>
    <format dxfId="4192">
      <pivotArea dataOnly="0" labelOnly="1" fieldPosition="0">
        <references count="2">
          <reference field="2" count="1" selected="0">
            <x v="1025"/>
          </reference>
          <reference field="3" count="1">
            <x v="411"/>
          </reference>
        </references>
      </pivotArea>
    </format>
    <format dxfId="4191">
      <pivotArea dataOnly="0" labelOnly="1" fieldPosition="0">
        <references count="2">
          <reference field="2" count="1" selected="0">
            <x v="1026"/>
          </reference>
          <reference field="3" count="1">
            <x v="107"/>
          </reference>
        </references>
      </pivotArea>
    </format>
    <format dxfId="4190">
      <pivotArea dataOnly="0" labelOnly="1" fieldPosition="0">
        <references count="2">
          <reference field="2" count="1" selected="0">
            <x v="1027"/>
          </reference>
          <reference field="3" count="1">
            <x v="540"/>
          </reference>
        </references>
      </pivotArea>
    </format>
    <format dxfId="4189">
      <pivotArea dataOnly="0" labelOnly="1" fieldPosition="0">
        <references count="2">
          <reference field="2" count="1" selected="0">
            <x v="1028"/>
          </reference>
          <reference field="3" count="1">
            <x v="576"/>
          </reference>
        </references>
      </pivotArea>
    </format>
    <format dxfId="4188">
      <pivotArea dataOnly="0" labelOnly="1" fieldPosition="0">
        <references count="2">
          <reference field="2" count="1" selected="0">
            <x v="1029"/>
          </reference>
          <reference field="3" count="1">
            <x v="315"/>
          </reference>
        </references>
      </pivotArea>
    </format>
    <format dxfId="4187">
      <pivotArea dataOnly="0" labelOnly="1" fieldPosition="0">
        <references count="2">
          <reference field="2" count="1" selected="0">
            <x v="1030"/>
          </reference>
          <reference field="3" count="1">
            <x v="540"/>
          </reference>
        </references>
      </pivotArea>
    </format>
    <format dxfId="4186">
      <pivotArea dataOnly="0" labelOnly="1" fieldPosition="0">
        <references count="2">
          <reference field="2" count="1" selected="0">
            <x v="1031"/>
          </reference>
          <reference field="3" count="1">
            <x v="232"/>
          </reference>
        </references>
      </pivotArea>
    </format>
    <format dxfId="4185">
      <pivotArea dataOnly="0" labelOnly="1" fieldPosition="0">
        <references count="2">
          <reference field="2" count="1" selected="0">
            <x v="1032"/>
          </reference>
          <reference field="3" count="1">
            <x v="435"/>
          </reference>
        </references>
      </pivotArea>
    </format>
    <format dxfId="4184">
      <pivotArea dataOnly="0" labelOnly="1" fieldPosition="0">
        <references count="2">
          <reference field="2" count="1" selected="0">
            <x v="1033"/>
          </reference>
          <reference field="3" count="1">
            <x v="471"/>
          </reference>
        </references>
      </pivotArea>
    </format>
    <format dxfId="4183">
      <pivotArea dataOnly="0" labelOnly="1" fieldPosition="0">
        <references count="2">
          <reference field="2" count="1" selected="0">
            <x v="1034"/>
          </reference>
          <reference field="3" count="1">
            <x v="445"/>
          </reference>
        </references>
      </pivotArea>
    </format>
    <format dxfId="4182">
      <pivotArea dataOnly="0" labelOnly="1" fieldPosition="0">
        <references count="2">
          <reference field="2" count="1" selected="0">
            <x v="1035"/>
          </reference>
          <reference field="3" count="1">
            <x v="1008"/>
          </reference>
        </references>
      </pivotArea>
    </format>
    <format dxfId="4181">
      <pivotArea dataOnly="0" labelOnly="1" fieldPosition="0">
        <references count="2">
          <reference field="2" count="1" selected="0">
            <x v="1036"/>
          </reference>
          <reference field="3" count="1">
            <x v="45"/>
          </reference>
        </references>
      </pivotArea>
    </format>
    <format dxfId="4180">
      <pivotArea dataOnly="0" labelOnly="1" fieldPosition="0">
        <references count="2">
          <reference field="2" count="1" selected="0">
            <x v="1037"/>
          </reference>
          <reference field="3" count="1">
            <x v="766"/>
          </reference>
        </references>
      </pivotArea>
    </format>
    <format dxfId="4179">
      <pivotArea dataOnly="0" labelOnly="1" fieldPosition="0">
        <references count="2">
          <reference field="2" count="1" selected="0">
            <x v="1038"/>
          </reference>
          <reference field="3" count="1">
            <x v="433"/>
          </reference>
        </references>
      </pivotArea>
    </format>
    <format dxfId="4178">
      <pivotArea dataOnly="0" labelOnly="1" fieldPosition="0">
        <references count="2">
          <reference field="2" count="1" selected="0">
            <x v="1039"/>
          </reference>
          <reference field="3" count="1">
            <x v="720"/>
          </reference>
        </references>
      </pivotArea>
    </format>
    <format dxfId="4177">
      <pivotArea dataOnly="0" labelOnly="1" fieldPosition="0">
        <references count="2">
          <reference field="2" count="1" selected="0">
            <x v="1040"/>
          </reference>
          <reference field="3" count="1">
            <x v="410"/>
          </reference>
        </references>
      </pivotArea>
    </format>
    <format dxfId="4176">
      <pivotArea dataOnly="0" labelOnly="1" fieldPosition="0">
        <references count="2">
          <reference field="2" count="1" selected="0">
            <x v="1041"/>
          </reference>
          <reference field="3" count="1">
            <x v="1082"/>
          </reference>
        </references>
      </pivotArea>
    </format>
    <format dxfId="4175">
      <pivotArea dataOnly="0" labelOnly="1" fieldPosition="0">
        <references count="2">
          <reference field="2" count="1" selected="0">
            <x v="1042"/>
          </reference>
          <reference field="3" count="1">
            <x v="407"/>
          </reference>
        </references>
      </pivotArea>
    </format>
    <format dxfId="4174">
      <pivotArea dataOnly="0" labelOnly="1" fieldPosition="0">
        <references count="2">
          <reference field="2" count="1" selected="0">
            <x v="1043"/>
          </reference>
          <reference field="3" count="1">
            <x v="894"/>
          </reference>
        </references>
      </pivotArea>
    </format>
    <format dxfId="4173">
      <pivotArea dataOnly="0" labelOnly="1" fieldPosition="0">
        <references count="2">
          <reference field="2" count="1" selected="0">
            <x v="1044"/>
          </reference>
          <reference field="3" count="1">
            <x v="1122"/>
          </reference>
        </references>
      </pivotArea>
    </format>
    <format dxfId="4172">
      <pivotArea dataOnly="0" labelOnly="1" fieldPosition="0">
        <references count="2">
          <reference field="2" count="1" selected="0">
            <x v="1045"/>
          </reference>
          <reference field="3" count="1">
            <x v="453"/>
          </reference>
        </references>
      </pivotArea>
    </format>
    <format dxfId="4171">
      <pivotArea dataOnly="0" labelOnly="1" fieldPosition="0">
        <references count="2">
          <reference field="2" count="1" selected="0">
            <x v="1046"/>
          </reference>
          <reference field="3" count="1">
            <x v="27"/>
          </reference>
        </references>
      </pivotArea>
    </format>
    <format dxfId="4170">
      <pivotArea dataOnly="0" labelOnly="1" fieldPosition="0">
        <references count="2">
          <reference field="2" count="1" selected="0">
            <x v="1047"/>
          </reference>
          <reference field="3" count="1">
            <x v="464"/>
          </reference>
        </references>
      </pivotArea>
    </format>
    <format dxfId="4169">
      <pivotArea dataOnly="0" labelOnly="1" fieldPosition="0">
        <references count="2">
          <reference field="2" count="1" selected="0">
            <x v="1048"/>
          </reference>
          <reference field="3" count="1">
            <x v="892"/>
          </reference>
        </references>
      </pivotArea>
    </format>
    <format dxfId="4168">
      <pivotArea dataOnly="0" labelOnly="1" fieldPosition="0">
        <references count="2">
          <reference field="2" count="1" selected="0">
            <x v="1049"/>
          </reference>
          <reference field="3" count="1">
            <x v="1144"/>
          </reference>
        </references>
      </pivotArea>
    </format>
    <format dxfId="4167">
      <pivotArea dataOnly="0" labelOnly="1" fieldPosition="0">
        <references count="2">
          <reference field="2" count="1" selected="0">
            <x v="1050"/>
          </reference>
          <reference field="3" count="1">
            <x v="892"/>
          </reference>
        </references>
      </pivotArea>
    </format>
    <format dxfId="4166">
      <pivotArea dataOnly="0" labelOnly="1" fieldPosition="0">
        <references count="2">
          <reference field="2" count="1" selected="0">
            <x v="1051"/>
          </reference>
          <reference field="3" count="1">
            <x v="976"/>
          </reference>
        </references>
      </pivotArea>
    </format>
    <format dxfId="4165">
      <pivotArea dataOnly="0" labelOnly="1" fieldPosition="0">
        <references count="2">
          <reference field="2" count="1" selected="0">
            <x v="1052"/>
          </reference>
          <reference field="3" count="1">
            <x v="978"/>
          </reference>
        </references>
      </pivotArea>
    </format>
    <format dxfId="4164">
      <pivotArea dataOnly="0" labelOnly="1" fieldPosition="0">
        <references count="2">
          <reference field="2" count="1" selected="0">
            <x v="1053"/>
          </reference>
          <reference field="3" count="1">
            <x v="975"/>
          </reference>
        </references>
      </pivotArea>
    </format>
    <format dxfId="4163">
      <pivotArea dataOnly="0" labelOnly="1" fieldPosition="0">
        <references count="2">
          <reference field="2" count="1" selected="0">
            <x v="1054"/>
          </reference>
          <reference field="3" count="1">
            <x v="977"/>
          </reference>
        </references>
      </pivotArea>
    </format>
    <format dxfId="4162">
      <pivotArea dataOnly="0" labelOnly="1" fieldPosition="0">
        <references count="2">
          <reference field="2" count="1" selected="0">
            <x v="1055"/>
          </reference>
          <reference field="3" count="1">
            <x v="891"/>
          </reference>
        </references>
      </pivotArea>
    </format>
    <format dxfId="4161">
      <pivotArea dataOnly="0" labelOnly="1" fieldPosition="0">
        <references count="2">
          <reference field="2" count="1" selected="0">
            <x v="1056"/>
          </reference>
          <reference field="3" count="1">
            <x v="2"/>
          </reference>
        </references>
      </pivotArea>
    </format>
    <format dxfId="4160">
      <pivotArea dataOnly="0" labelOnly="1" fieldPosition="0">
        <references count="2">
          <reference field="2" count="1" selected="0">
            <x v="1057"/>
          </reference>
          <reference field="3" count="1">
            <x v="974"/>
          </reference>
        </references>
      </pivotArea>
    </format>
    <format dxfId="4159">
      <pivotArea dataOnly="0" labelOnly="1" fieldPosition="0">
        <references count="2">
          <reference field="2" count="1" selected="0">
            <x v="1058"/>
          </reference>
          <reference field="3" count="1">
            <x v="369"/>
          </reference>
        </references>
      </pivotArea>
    </format>
    <format dxfId="4158">
      <pivotArea dataOnly="0" labelOnly="1" fieldPosition="0">
        <references count="2">
          <reference field="2" count="1" selected="0">
            <x v="1059"/>
          </reference>
          <reference field="3" count="1">
            <x v="25"/>
          </reference>
        </references>
      </pivotArea>
    </format>
    <format dxfId="4157">
      <pivotArea dataOnly="0" labelOnly="1" fieldPosition="0">
        <references count="2">
          <reference field="2" count="1" selected="0">
            <x v="1060"/>
          </reference>
          <reference field="3" count="1">
            <x v="696"/>
          </reference>
        </references>
      </pivotArea>
    </format>
    <format dxfId="4156">
      <pivotArea dataOnly="0" labelOnly="1" fieldPosition="0">
        <references count="2">
          <reference field="2" count="1" selected="0">
            <x v="1061"/>
          </reference>
          <reference field="3" count="1">
            <x v="947"/>
          </reference>
        </references>
      </pivotArea>
    </format>
    <format dxfId="4155">
      <pivotArea dataOnly="0" labelOnly="1" fieldPosition="0">
        <references count="2">
          <reference field="2" count="1" selected="0">
            <x v="1062"/>
          </reference>
          <reference field="3" count="1">
            <x v="756"/>
          </reference>
        </references>
      </pivotArea>
    </format>
    <format dxfId="4154">
      <pivotArea dataOnly="0" labelOnly="1" fieldPosition="0">
        <references count="2">
          <reference field="2" count="1" selected="0">
            <x v="1063"/>
          </reference>
          <reference field="3" count="1">
            <x v="760"/>
          </reference>
        </references>
      </pivotArea>
    </format>
    <format dxfId="4153">
      <pivotArea dataOnly="0" labelOnly="1" fieldPosition="0">
        <references count="2">
          <reference field="2" count="1" selected="0">
            <x v="1064"/>
          </reference>
          <reference field="3" count="1">
            <x v="755"/>
          </reference>
        </references>
      </pivotArea>
    </format>
    <format dxfId="4152">
      <pivotArea dataOnly="0" labelOnly="1" fieldPosition="0">
        <references count="2">
          <reference field="2" count="1" selected="0">
            <x v="1065"/>
          </reference>
          <reference field="3" count="1">
            <x v="758"/>
          </reference>
        </references>
      </pivotArea>
    </format>
    <format dxfId="4151">
      <pivotArea dataOnly="0" labelOnly="1" fieldPosition="0">
        <references count="2">
          <reference field="2" count="1" selected="0">
            <x v="1066"/>
          </reference>
          <reference field="3" count="1">
            <x v="757"/>
          </reference>
        </references>
      </pivotArea>
    </format>
    <format dxfId="4150">
      <pivotArea dataOnly="0" labelOnly="1" fieldPosition="0">
        <references count="2">
          <reference field="2" count="1" selected="0">
            <x v="1067"/>
          </reference>
          <reference field="3" count="1">
            <x v="349"/>
          </reference>
        </references>
      </pivotArea>
    </format>
    <format dxfId="4149">
      <pivotArea dataOnly="0" labelOnly="1" fieldPosition="0">
        <references count="2">
          <reference field="2" count="1" selected="0">
            <x v="1068"/>
          </reference>
          <reference field="3" count="1">
            <x v="659"/>
          </reference>
        </references>
      </pivotArea>
    </format>
    <format dxfId="4148">
      <pivotArea dataOnly="0" labelOnly="1" fieldPosition="0">
        <references count="2">
          <reference field="2" count="1" selected="0">
            <x v="1069"/>
          </reference>
          <reference field="3" count="1">
            <x v="430"/>
          </reference>
        </references>
      </pivotArea>
    </format>
    <format dxfId="4147">
      <pivotArea dataOnly="0" labelOnly="1" fieldPosition="0">
        <references count="2">
          <reference field="2" count="1" selected="0">
            <x v="1070"/>
          </reference>
          <reference field="3" count="1">
            <x v="664"/>
          </reference>
        </references>
      </pivotArea>
    </format>
    <format dxfId="4146">
      <pivotArea dataOnly="0" labelOnly="1" fieldPosition="0">
        <references count="2">
          <reference field="2" count="1" selected="0">
            <x v="1071"/>
          </reference>
          <reference field="3" count="1">
            <x v="873"/>
          </reference>
        </references>
      </pivotArea>
    </format>
    <format dxfId="4145">
      <pivotArea dataOnly="0" labelOnly="1" fieldPosition="0">
        <references count="2">
          <reference field="2" count="1" selected="0">
            <x v="1072"/>
          </reference>
          <reference field="3" count="1">
            <x v="692"/>
          </reference>
        </references>
      </pivotArea>
    </format>
    <format dxfId="4144">
      <pivotArea dataOnly="0" labelOnly="1" fieldPosition="0">
        <references count="2">
          <reference field="2" count="1" selected="0">
            <x v="1073"/>
          </reference>
          <reference field="3" count="1">
            <x v="874"/>
          </reference>
        </references>
      </pivotArea>
    </format>
    <format dxfId="4143">
      <pivotArea dataOnly="0" labelOnly="1" fieldPosition="0">
        <references count="2">
          <reference field="2" count="1" selected="0">
            <x v="1074"/>
          </reference>
          <reference field="3" count="1">
            <x v="943"/>
          </reference>
        </references>
      </pivotArea>
    </format>
    <format dxfId="4142">
      <pivotArea dataOnly="0" labelOnly="1" fieldPosition="0">
        <references count="2">
          <reference field="2" count="1" selected="0">
            <x v="1075"/>
          </reference>
          <reference field="3" count="1">
            <x v="389"/>
          </reference>
        </references>
      </pivotArea>
    </format>
    <format dxfId="4141">
      <pivotArea dataOnly="0" labelOnly="1" fieldPosition="0">
        <references count="2">
          <reference field="2" count="1" selected="0">
            <x v="1076"/>
          </reference>
          <reference field="3" count="1">
            <x v="944"/>
          </reference>
        </references>
      </pivotArea>
    </format>
    <format dxfId="4140">
      <pivotArea dataOnly="0" labelOnly="1" fieldPosition="0">
        <references count="2">
          <reference field="2" count="1" selected="0">
            <x v="1077"/>
          </reference>
          <reference field="3" count="1">
            <x v="422"/>
          </reference>
        </references>
      </pivotArea>
    </format>
    <format dxfId="4139">
      <pivotArea dataOnly="0" labelOnly="1" fieldPosition="0">
        <references count="2">
          <reference field="2" count="1" selected="0">
            <x v="1078"/>
          </reference>
          <reference field="3" count="1">
            <x v="72"/>
          </reference>
        </references>
      </pivotArea>
    </format>
    <format dxfId="4138">
      <pivotArea dataOnly="0" labelOnly="1" fieldPosition="0">
        <references count="2">
          <reference field="2" count="1" selected="0">
            <x v="1079"/>
          </reference>
          <reference field="3" count="1">
            <x v="366"/>
          </reference>
        </references>
      </pivotArea>
    </format>
    <format dxfId="4137">
      <pivotArea dataOnly="0" labelOnly="1" fieldPosition="0">
        <references count="2">
          <reference field="2" count="1" selected="0">
            <x v="1080"/>
          </reference>
          <reference field="3" count="1">
            <x v="372"/>
          </reference>
        </references>
      </pivotArea>
    </format>
    <format dxfId="4136">
      <pivotArea dataOnly="0" labelOnly="1" fieldPosition="0">
        <references count="2">
          <reference field="2" count="1" selected="0">
            <x v="1081"/>
          </reference>
          <reference field="3" count="1">
            <x v="882"/>
          </reference>
        </references>
      </pivotArea>
    </format>
    <format dxfId="4135">
      <pivotArea dataOnly="0" labelOnly="1" fieldPosition="0">
        <references count="2">
          <reference field="2" count="1" selected="0">
            <x v="1082"/>
          </reference>
          <reference field="3" count="1">
            <x v="862"/>
          </reference>
        </references>
      </pivotArea>
    </format>
    <format dxfId="4134">
      <pivotArea dataOnly="0" labelOnly="1" fieldPosition="0">
        <references count="2">
          <reference field="2" count="1" selected="0">
            <x v="1083"/>
          </reference>
          <reference field="3" count="1">
            <x v="863"/>
          </reference>
        </references>
      </pivotArea>
    </format>
    <format dxfId="4133">
      <pivotArea dataOnly="0" labelOnly="1" fieldPosition="0">
        <references count="2">
          <reference field="2" count="1" selected="0">
            <x v="1084"/>
          </reference>
          <reference field="3" count="1">
            <x v="529"/>
          </reference>
        </references>
      </pivotArea>
    </format>
    <format dxfId="4132">
      <pivotArea dataOnly="0" labelOnly="1" fieldPosition="0">
        <references count="2">
          <reference field="2" count="1" selected="0">
            <x v="1085"/>
          </reference>
          <reference field="3" count="1">
            <x v="715"/>
          </reference>
        </references>
      </pivotArea>
    </format>
    <format dxfId="4131">
      <pivotArea dataOnly="0" labelOnly="1" fieldPosition="0">
        <references count="2">
          <reference field="2" count="1" selected="0">
            <x v="1086"/>
          </reference>
          <reference field="3" count="1">
            <x v="106"/>
          </reference>
        </references>
      </pivotArea>
    </format>
    <format dxfId="4130">
      <pivotArea dataOnly="0" labelOnly="1" fieldPosition="0">
        <references count="2">
          <reference field="2" count="1" selected="0">
            <x v="1087"/>
          </reference>
          <reference field="3" count="1">
            <x v="734"/>
          </reference>
        </references>
      </pivotArea>
    </format>
    <format dxfId="4129">
      <pivotArea dataOnly="0" labelOnly="1" fieldPosition="0">
        <references count="2">
          <reference field="2" count="1" selected="0">
            <x v="1088"/>
          </reference>
          <reference field="3" count="1">
            <x v="455"/>
          </reference>
        </references>
      </pivotArea>
    </format>
    <format dxfId="4128">
      <pivotArea dataOnly="0" labelOnly="1" fieldPosition="0">
        <references count="2">
          <reference field="2" count="1" selected="0">
            <x v="1089"/>
          </reference>
          <reference field="3" count="1">
            <x v="1114"/>
          </reference>
        </references>
      </pivotArea>
    </format>
    <format dxfId="4127">
      <pivotArea dataOnly="0" labelOnly="1" fieldPosition="0">
        <references count="2">
          <reference field="2" count="1" selected="0">
            <x v="1090"/>
          </reference>
          <reference field="3" count="1">
            <x v="347"/>
          </reference>
        </references>
      </pivotArea>
    </format>
    <format dxfId="4126">
      <pivotArea dataOnly="0" labelOnly="1" fieldPosition="0">
        <references count="2">
          <reference field="2" count="1" selected="0">
            <x v="1091"/>
          </reference>
          <reference field="3" count="1">
            <x v="393"/>
          </reference>
        </references>
      </pivotArea>
    </format>
    <format dxfId="4125">
      <pivotArea dataOnly="0" labelOnly="1" fieldPosition="0">
        <references count="2">
          <reference field="2" count="1" selected="0">
            <x v="1092"/>
          </reference>
          <reference field="3" count="1">
            <x v="768"/>
          </reference>
        </references>
      </pivotArea>
    </format>
    <format dxfId="4124">
      <pivotArea dataOnly="0" labelOnly="1" fieldPosition="0">
        <references count="2">
          <reference field="2" count="1" selected="0">
            <x v="1093"/>
          </reference>
          <reference field="3" count="1">
            <x v="1053"/>
          </reference>
        </references>
      </pivotArea>
    </format>
    <format dxfId="4123">
      <pivotArea dataOnly="0" labelOnly="1" fieldPosition="0">
        <references count="2">
          <reference field="2" count="1" selected="0">
            <x v="1094"/>
          </reference>
          <reference field="3" count="1">
            <x v="341"/>
          </reference>
        </references>
      </pivotArea>
    </format>
    <format dxfId="4122">
      <pivotArea dataOnly="0" labelOnly="1" fieldPosition="0">
        <references count="2">
          <reference field="2" count="1" selected="0">
            <x v="1095"/>
          </reference>
          <reference field="3" count="1">
            <x v="1054"/>
          </reference>
        </references>
      </pivotArea>
    </format>
    <format dxfId="4121">
      <pivotArea dataOnly="0" labelOnly="1" fieldPosition="0">
        <references count="2">
          <reference field="2" count="1" selected="0">
            <x v="1096"/>
          </reference>
          <reference field="3" count="1">
            <x v="314"/>
          </reference>
        </references>
      </pivotArea>
    </format>
    <format dxfId="4120">
      <pivotArea dataOnly="0" labelOnly="1" fieldPosition="0">
        <references count="2">
          <reference field="2" count="1" selected="0">
            <x v="1097"/>
          </reference>
          <reference field="3" count="1">
            <x v="558"/>
          </reference>
        </references>
      </pivotArea>
    </format>
    <format dxfId="4119">
      <pivotArea dataOnly="0" labelOnly="1" fieldPosition="0">
        <references count="2">
          <reference field="2" count="1" selected="0">
            <x v="1098"/>
          </reference>
          <reference field="3" count="1">
            <x v="381"/>
          </reference>
        </references>
      </pivotArea>
    </format>
    <format dxfId="4118">
      <pivotArea dataOnly="0" labelOnly="1" fieldPosition="0">
        <references count="2">
          <reference field="2" count="1" selected="0">
            <x v="1099"/>
          </reference>
          <reference field="3" count="1">
            <x v="341"/>
          </reference>
        </references>
      </pivotArea>
    </format>
    <format dxfId="4117">
      <pivotArea dataOnly="0" labelOnly="1" fieldPosition="0">
        <references count="2">
          <reference field="2" count="1" selected="0">
            <x v="1100"/>
          </reference>
          <reference field="3" count="1">
            <x v="839"/>
          </reference>
        </references>
      </pivotArea>
    </format>
    <format dxfId="4116">
      <pivotArea dataOnly="0" labelOnly="1" fieldPosition="0">
        <references count="2">
          <reference field="2" count="1" selected="0">
            <x v="1101"/>
          </reference>
          <reference field="3" count="1">
            <x v="532"/>
          </reference>
        </references>
      </pivotArea>
    </format>
    <format dxfId="4115">
      <pivotArea dataOnly="0" labelOnly="1" fieldPosition="0">
        <references count="2">
          <reference field="2" count="1" selected="0">
            <x v="1102"/>
          </reference>
          <reference field="3" count="1">
            <x v="1022"/>
          </reference>
        </references>
      </pivotArea>
    </format>
    <format dxfId="4114">
      <pivotArea dataOnly="0" labelOnly="1" fieldPosition="0">
        <references count="2">
          <reference field="2" count="1" selected="0">
            <x v="1103"/>
          </reference>
          <reference field="3" count="1">
            <x v="1021"/>
          </reference>
        </references>
      </pivotArea>
    </format>
    <format dxfId="4113">
      <pivotArea dataOnly="0" labelOnly="1" fieldPosition="0">
        <references count="2">
          <reference field="2" count="1" selected="0">
            <x v="1104"/>
          </reference>
          <reference field="3" count="1">
            <x v="420"/>
          </reference>
        </references>
      </pivotArea>
    </format>
    <format dxfId="4112">
      <pivotArea dataOnly="0" labelOnly="1" fieldPosition="0">
        <references count="2">
          <reference field="2" count="1" selected="0">
            <x v="1105"/>
          </reference>
          <reference field="3" count="1">
            <x v="419"/>
          </reference>
        </references>
      </pivotArea>
    </format>
    <format dxfId="4111">
      <pivotArea dataOnly="0" labelOnly="1" fieldPosition="0">
        <references count="2">
          <reference field="2" count="1" selected="0">
            <x v="1106"/>
          </reference>
          <reference field="3" count="1">
            <x v="172"/>
          </reference>
        </references>
      </pivotArea>
    </format>
    <format dxfId="4110">
      <pivotArea dataOnly="0" labelOnly="1" fieldPosition="0">
        <references count="2">
          <reference field="2" count="1" selected="0">
            <x v="1107"/>
          </reference>
          <reference field="3" count="1">
            <x v="4"/>
          </reference>
        </references>
      </pivotArea>
    </format>
    <format dxfId="4109">
      <pivotArea dataOnly="0" labelOnly="1" fieldPosition="0">
        <references count="2">
          <reference field="2" count="1" selected="0">
            <x v="1108"/>
          </reference>
          <reference field="3" count="1">
            <x v="69"/>
          </reference>
        </references>
      </pivotArea>
    </format>
    <format dxfId="4108">
      <pivotArea dataOnly="0" labelOnly="1" fieldPosition="0">
        <references count="2">
          <reference field="2" count="1" selected="0">
            <x v="1109"/>
          </reference>
          <reference field="3" count="1">
            <x v="416"/>
          </reference>
        </references>
      </pivotArea>
    </format>
    <format dxfId="4107">
      <pivotArea dataOnly="0" labelOnly="1" fieldPosition="0">
        <references count="2">
          <reference field="2" count="1" selected="0">
            <x v="1110"/>
          </reference>
          <reference field="3" count="1">
            <x v="481"/>
          </reference>
        </references>
      </pivotArea>
    </format>
    <format dxfId="4106">
      <pivotArea dataOnly="0" labelOnly="1" fieldPosition="0">
        <references count="2">
          <reference field="2" count="1" selected="0">
            <x v="1111"/>
          </reference>
          <reference field="3" count="1">
            <x v="481"/>
          </reference>
        </references>
      </pivotArea>
    </format>
    <format dxfId="4105">
      <pivotArea dataOnly="0" labelOnly="1" fieldPosition="0">
        <references count="2">
          <reference field="2" count="1" selected="0">
            <x v="1112"/>
          </reference>
          <reference field="3" count="1">
            <x v="554"/>
          </reference>
        </references>
      </pivotArea>
    </format>
    <format dxfId="4104">
      <pivotArea dataOnly="0" labelOnly="1" fieldPosition="0">
        <references count="2">
          <reference field="2" count="1" selected="0">
            <x v="1113"/>
          </reference>
          <reference field="3" count="1">
            <x v="90"/>
          </reference>
        </references>
      </pivotArea>
    </format>
    <format dxfId="4103">
      <pivotArea dataOnly="0" labelOnly="1" fieldPosition="0">
        <references count="2">
          <reference field="2" count="1" selected="0">
            <x v="1114"/>
          </reference>
          <reference field="3" count="1">
            <x v="482"/>
          </reference>
        </references>
      </pivotArea>
    </format>
    <format dxfId="4102">
      <pivotArea dataOnly="0" labelOnly="1" fieldPosition="0">
        <references count="2">
          <reference field="2" count="1" selected="0">
            <x v="1115"/>
          </reference>
          <reference field="3" count="1">
            <x v="1033"/>
          </reference>
        </references>
      </pivotArea>
    </format>
    <format dxfId="4101">
      <pivotArea dataOnly="0" labelOnly="1" fieldPosition="0">
        <references count="2">
          <reference field="2" count="1" selected="0">
            <x v="1116"/>
          </reference>
          <reference field="3" count="1">
            <x v="296"/>
          </reference>
        </references>
      </pivotArea>
    </format>
    <format dxfId="4100">
      <pivotArea dataOnly="0" labelOnly="1" fieldPosition="0">
        <references count="2">
          <reference field="2" count="1" selected="0">
            <x v="1117"/>
          </reference>
          <reference field="3" count="1">
            <x v="570"/>
          </reference>
        </references>
      </pivotArea>
    </format>
    <format dxfId="4099">
      <pivotArea dataOnly="0" labelOnly="1" fieldPosition="0">
        <references count="2">
          <reference field="2" count="1" selected="0">
            <x v="1118"/>
          </reference>
          <reference field="3" count="1">
            <x v="315"/>
          </reference>
        </references>
      </pivotArea>
    </format>
    <format dxfId="4098">
      <pivotArea dataOnly="0" labelOnly="1" fieldPosition="0">
        <references count="2">
          <reference field="2" count="1" selected="0">
            <x v="1119"/>
          </reference>
          <reference field="3" count="1">
            <x v="391"/>
          </reference>
        </references>
      </pivotArea>
    </format>
    <format dxfId="4097">
      <pivotArea dataOnly="0" labelOnly="1" fieldPosition="0">
        <references count="2">
          <reference field="2" count="1" selected="0">
            <x v="1120"/>
          </reference>
          <reference field="3" count="1">
            <x v="840"/>
          </reference>
        </references>
      </pivotArea>
    </format>
    <format dxfId="4096">
      <pivotArea dataOnly="0" labelOnly="1" fieldPosition="0">
        <references count="2">
          <reference field="2" count="1" selected="0">
            <x v="1121"/>
          </reference>
          <reference field="3" count="1">
            <x v="1136"/>
          </reference>
        </references>
      </pivotArea>
    </format>
    <format dxfId="4095">
      <pivotArea dataOnly="0" labelOnly="1" fieldPosition="0">
        <references count="2">
          <reference field="2" count="1" selected="0">
            <x v="1122"/>
          </reference>
          <reference field="3" count="1">
            <x v="524"/>
          </reference>
        </references>
      </pivotArea>
    </format>
    <format dxfId="4094">
      <pivotArea dataOnly="0" labelOnly="1" fieldPosition="0">
        <references count="2">
          <reference field="2" count="1" selected="0">
            <x v="1123"/>
          </reference>
          <reference field="3" count="1">
            <x v="1057"/>
          </reference>
        </references>
      </pivotArea>
    </format>
    <format dxfId="4093">
      <pivotArea dataOnly="0" labelOnly="1" fieldPosition="0">
        <references count="2">
          <reference field="2" count="1" selected="0">
            <x v="1124"/>
          </reference>
          <reference field="3" count="1">
            <x v="7"/>
          </reference>
        </references>
      </pivotArea>
    </format>
    <format dxfId="4092">
      <pivotArea dataOnly="0" labelOnly="1" fieldPosition="0">
        <references count="2">
          <reference field="2" count="1" selected="0">
            <x v="1125"/>
          </reference>
          <reference field="3" count="1">
            <x v="182"/>
          </reference>
        </references>
      </pivotArea>
    </format>
    <format dxfId="4091">
      <pivotArea dataOnly="0" labelOnly="1" fieldPosition="0">
        <references count="2">
          <reference field="2" count="1" selected="0">
            <x v="1126"/>
          </reference>
          <reference field="3" count="1">
            <x v="414"/>
          </reference>
        </references>
      </pivotArea>
    </format>
    <format dxfId="4090">
      <pivotArea dataOnly="0" labelOnly="1" fieldPosition="0">
        <references count="2">
          <reference field="2" count="1" selected="0">
            <x v="1127"/>
          </reference>
          <reference field="3" count="1">
            <x v="1130"/>
          </reference>
        </references>
      </pivotArea>
    </format>
    <format dxfId="4089">
      <pivotArea dataOnly="0" labelOnly="1" fieldPosition="0">
        <references count="2">
          <reference field="2" count="1" selected="0">
            <x v="1128"/>
          </reference>
          <reference field="3" count="1">
            <x v="431"/>
          </reference>
        </references>
      </pivotArea>
    </format>
    <format dxfId="4088">
      <pivotArea dataOnly="0" labelOnly="1" fieldPosition="0">
        <references count="2">
          <reference field="2" count="1" selected="0">
            <x v="1129"/>
          </reference>
          <reference field="3" count="1">
            <x v="287"/>
          </reference>
        </references>
      </pivotArea>
    </format>
    <format dxfId="4087">
      <pivotArea dataOnly="0" labelOnly="1" fieldPosition="0">
        <references count="2">
          <reference field="2" count="1" selected="0">
            <x v="1130"/>
          </reference>
          <reference field="3" count="1">
            <x v="237"/>
          </reference>
        </references>
      </pivotArea>
    </format>
    <format dxfId="4086">
      <pivotArea dataOnly="0" labelOnly="1" fieldPosition="0">
        <references count="2">
          <reference field="2" count="1" selected="0">
            <x v="1131"/>
          </reference>
          <reference field="3" count="1">
            <x v="1174"/>
          </reference>
        </references>
      </pivotArea>
    </format>
    <format dxfId="4085">
      <pivotArea dataOnly="0" labelOnly="1" fieldPosition="0">
        <references count="2">
          <reference field="2" count="1" selected="0">
            <x v="1132"/>
          </reference>
          <reference field="3" count="1">
            <x v="236"/>
          </reference>
        </references>
      </pivotArea>
    </format>
    <format dxfId="4084">
      <pivotArea dataOnly="0" labelOnly="1" fieldPosition="0">
        <references count="2">
          <reference field="2" count="1" selected="0">
            <x v="1133"/>
          </reference>
          <reference field="3" count="1">
            <x v="917"/>
          </reference>
        </references>
      </pivotArea>
    </format>
    <format dxfId="4083">
      <pivotArea dataOnly="0" labelOnly="1" fieldPosition="0">
        <references count="2">
          <reference field="2" count="1" selected="0">
            <x v="1134"/>
          </reference>
          <reference field="3" count="1">
            <x v="215"/>
          </reference>
        </references>
      </pivotArea>
    </format>
    <format dxfId="4082">
      <pivotArea dataOnly="0" labelOnly="1" fieldPosition="0">
        <references count="2">
          <reference field="2" count="1" selected="0">
            <x v="1135"/>
          </reference>
          <reference field="3" count="1">
            <x v="916"/>
          </reference>
        </references>
      </pivotArea>
    </format>
    <format dxfId="4081">
      <pivotArea dataOnly="0" labelOnly="1" fieldPosition="0">
        <references count="2">
          <reference field="2" count="1" selected="0">
            <x v="1136"/>
          </reference>
          <reference field="3" count="1">
            <x v="78"/>
          </reference>
        </references>
      </pivotArea>
    </format>
    <format dxfId="4080">
      <pivotArea dataOnly="0" labelOnly="1" fieldPosition="0">
        <references count="2">
          <reference field="2" count="1" selected="0">
            <x v="1137"/>
          </reference>
          <reference field="3" count="1">
            <x v="415"/>
          </reference>
        </references>
      </pivotArea>
    </format>
    <format dxfId="4079">
      <pivotArea dataOnly="0" labelOnly="1" fieldPosition="0">
        <references count="2">
          <reference field="2" count="1" selected="0">
            <x v="1138"/>
          </reference>
          <reference field="3" count="1">
            <x v="1184"/>
          </reference>
        </references>
      </pivotArea>
    </format>
    <format dxfId="4078">
      <pivotArea dataOnly="0" labelOnly="1" fieldPosition="0">
        <references count="2">
          <reference field="2" count="1" selected="0">
            <x v="1139"/>
          </reference>
          <reference field="3" count="1">
            <x v="1146"/>
          </reference>
        </references>
      </pivotArea>
    </format>
    <format dxfId="4077">
      <pivotArea dataOnly="0" labelOnly="1" fieldPosition="0">
        <references count="2">
          <reference field="2" count="1" selected="0">
            <x v="1140"/>
          </reference>
          <reference field="3" count="1">
            <x v="890"/>
          </reference>
        </references>
      </pivotArea>
    </format>
    <format dxfId="4076">
      <pivotArea dataOnly="0" labelOnly="1" fieldPosition="0">
        <references count="2">
          <reference field="2" count="1" selected="0">
            <x v="1141"/>
          </reference>
          <reference field="3" count="1">
            <x v="417"/>
          </reference>
        </references>
      </pivotArea>
    </format>
    <format dxfId="4075">
      <pivotArea dataOnly="0" labelOnly="1" fieldPosition="0">
        <references count="2">
          <reference field="2" count="1" selected="0">
            <x v="1142"/>
          </reference>
          <reference field="3" count="1">
            <x v="1129"/>
          </reference>
        </references>
      </pivotArea>
    </format>
    <format dxfId="4074">
      <pivotArea dataOnly="0" labelOnly="1" fieldPosition="0">
        <references count="2">
          <reference field="2" count="1" selected="0">
            <x v="1143"/>
          </reference>
          <reference field="3" count="1">
            <x v="591"/>
          </reference>
        </references>
      </pivotArea>
    </format>
    <format dxfId="4073">
      <pivotArea dataOnly="0" labelOnly="1" fieldPosition="0">
        <references count="2">
          <reference field="2" count="1" selected="0">
            <x v="1144"/>
          </reference>
          <reference field="3" count="1">
            <x v="1131"/>
          </reference>
        </references>
      </pivotArea>
    </format>
    <format dxfId="4072">
      <pivotArea dataOnly="0" labelOnly="1" fieldPosition="0">
        <references count="2">
          <reference field="2" count="1" selected="0">
            <x v="1145"/>
          </reference>
          <reference field="3" count="1">
            <x v="1132"/>
          </reference>
        </references>
      </pivotArea>
    </format>
    <format dxfId="4071">
      <pivotArea dataOnly="0" labelOnly="1" fieldPosition="0">
        <references count="2">
          <reference field="2" count="1" selected="0">
            <x v="1146"/>
          </reference>
          <reference field="3" count="1">
            <x v="490"/>
          </reference>
        </references>
      </pivotArea>
    </format>
    <format dxfId="4070">
      <pivotArea dataOnly="0" labelOnly="1" fieldPosition="0">
        <references count="2">
          <reference field="2" count="1" selected="0">
            <x v="1147"/>
          </reference>
          <reference field="3" count="1">
            <x v="168"/>
          </reference>
        </references>
      </pivotArea>
    </format>
    <format dxfId="4069">
      <pivotArea dataOnly="0" labelOnly="1" fieldPosition="0">
        <references count="2">
          <reference field="2" count="1" selected="0">
            <x v="1148"/>
          </reference>
          <reference field="3" count="1">
            <x v="613"/>
          </reference>
        </references>
      </pivotArea>
    </format>
    <format dxfId="4068">
      <pivotArea dataOnly="0" labelOnly="1" fieldPosition="0">
        <references count="2">
          <reference field="2" count="1" selected="0">
            <x v="1149"/>
          </reference>
          <reference field="3" count="1">
            <x v="359"/>
          </reference>
        </references>
      </pivotArea>
    </format>
    <format dxfId="4067">
      <pivotArea dataOnly="0" labelOnly="1" fieldPosition="0">
        <references count="2">
          <reference field="2" count="1" selected="0">
            <x v="1150"/>
          </reference>
          <reference field="3" count="1">
            <x v="578"/>
          </reference>
        </references>
      </pivotArea>
    </format>
    <format dxfId="4066">
      <pivotArea dataOnly="0" labelOnly="1" fieldPosition="0">
        <references count="2">
          <reference field="2" count="1" selected="0">
            <x v="1151"/>
          </reference>
          <reference field="3" count="1">
            <x v="386"/>
          </reference>
        </references>
      </pivotArea>
    </format>
    <format dxfId="4065">
      <pivotArea dataOnly="0" labelOnly="1" fieldPosition="0">
        <references count="2">
          <reference field="2" count="1" selected="0">
            <x v="1152"/>
          </reference>
          <reference field="3" count="1">
            <x v="972"/>
          </reference>
        </references>
      </pivotArea>
    </format>
    <format dxfId="4064">
      <pivotArea dataOnly="0" labelOnly="1" fieldPosition="0">
        <references count="2">
          <reference field="2" count="1" selected="0">
            <x v="1153"/>
          </reference>
          <reference field="3" count="1">
            <x v="1173"/>
          </reference>
        </references>
      </pivotArea>
    </format>
    <format dxfId="4063">
      <pivotArea dataOnly="0" labelOnly="1" fieldPosition="0">
        <references count="2">
          <reference field="2" count="1" selected="0">
            <x v="1154"/>
          </reference>
          <reference field="3" count="1">
            <x v="323"/>
          </reference>
        </references>
      </pivotArea>
    </format>
    <format dxfId="4062">
      <pivotArea dataOnly="0" labelOnly="1" fieldPosition="0">
        <references count="2">
          <reference field="2" count="1" selected="0">
            <x v="1155"/>
          </reference>
          <reference field="3" count="1">
            <x v="406"/>
          </reference>
        </references>
      </pivotArea>
    </format>
    <format dxfId="4061">
      <pivotArea dataOnly="0" labelOnly="1" fieldPosition="0">
        <references count="2">
          <reference field="2" count="1" selected="0">
            <x v="1156"/>
          </reference>
          <reference field="3" count="1">
            <x v="356"/>
          </reference>
        </references>
      </pivotArea>
    </format>
    <format dxfId="4060">
      <pivotArea dataOnly="0" labelOnly="1" fieldPosition="0">
        <references count="2">
          <reference field="2" count="1" selected="0">
            <x v="1157"/>
          </reference>
          <reference field="3" count="1">
            <x v="468"/>
          </reference>
        </references>
      </pivotArea>
    </format>
    <format dxfId="4059">
      <pivotArea dataOnly="0" labelOnly="1" fieldPosition="0">
        <references count="2">
          <reference field="2" count="1" selected="0">
            <x v="1158"/>
          </reference>
          <reference field="3" count="1">
            <x v="547"/>
          </reference>
        </references>
      </pivotArea>
    </format>
    <format dxfId="4058">
      <pivotArea dataOnly="0" labelOnly="1" fieldPosition="0">
        <references count="2">
          <reference field="2" count="1" selected="0">
            <x v="1159"/>
          </reference>
          <reference field="3" count="1">
            <x v="566"/>
          </reference>
        </references>
      </pivotArea>
    </format>
    <format dxfId="4057">
      <pivotArea dataOnly="0" labelOnly="1" fieldPosition="0">
        <references count="2">
          <reference field="2" count="1" selected="0">
            <x v="1160"/>
          </reference>
          <reference field="3" count="1">
            <x v="960"/>
          </reference>
        </references>
      </pivotArea>
    </format>
    <format dxfId="4056">
      <pivotArea dataOnly="0" labelOnly="1" fieldPosition="0">
        <references count="2">
          <reference field="2" count="1" selected="0">
            <x v="1161"/>
          </reference>
          <reference field="3" count="1">
            <x v="616"/>
          </reference>
        </references>
      </pivotArea>
    </format>
    <format dxfId="4055">
      <pivotArea dataOnly="0" labelOnly="1" fieldPosition="0">
        <references count="2">
          <reference field="2" count="1" selected="0">
            <x v="1162"/>
          </reference>
          <reference field="3" count="1">
            <x v="1030"/>
          </reference>
        </references>
      </pivotArea>
    </format>
    <format dxfId="4054">
      <pivotArea dataOnly="0" labelOnly="1" fieldPosition="0">
        <references count="2">
          <reference field="2" count="1" selected="0">
            <x v="1163"/>
          </reference>
          <reference field="3" count="1">
            <x v="737"/>
          </reference>
        </references>
      </pivotArea>
    </format>
    <format dxfId="4053">
      <pivotArea dataOnly="0" labelOnly="1" fieldPosition="0">
        <references count="2">
          <reference field="2" count="1" selected="0">
            <x v="1164"/>
          </reference>
          <reference field="3" count="1">
            <x v="567"/>
          </reference>
        </references>
      </pivotArea>
    </format>
    <format dxfId="4052">
      <pivotArea dataOnly="0" labelOnly="1" fieldPosition="0">
        <references count="2">
          <reference field="2" count="1" selected="0">
            <x v="1165"/>
          </reference>
          <reference field="3" count="1">
            <x v="565"/>
          </reference>
        </references>
      </pivotArea>
    </format>
    <format dxfId="4051">
      <pivotArea dataOnly="0" labelOnly="1" fieldPosition="0">
        <references count="2">
          <reference field="2" count="1" selected="0">
            <x v="1166"/>
          </reference>
          <reference field="3" count="1">
            <x v="450"/>
          </reference>
        </references>
      </pivotArea>
    </format>
    <format dxfId="4050">
      <pivotArea dataOnly="0" labelOnly="1" fieldPosition="0">
        <references count="2">
          <reference field="2" count="1" selected="0">
            <x v="1167"/>
          </reference>
          <reference field="3" count="1">
            <x v="1"/>
          </reference>
        </references>
      </pivotArea>
    </format>
    <format dxfId="4049">
      <pivotArea dataOnly="0" labelOnly="1" fieldPosition="0">
        <references count="2">
          <reference field="2" count="1" selected="0">
            <x v="1168"/>
          </reference>
          <reference field="3" count="1">
            <x v="568"/>
          </reference>
        </references>
      </pivotArea>
    </format>
    <format dxfId="4048">
      <pivotArea dataOnly="0" labelOnly="1" fieldPosition="0">
        <references count="2">
          <reference field="2" count="1" selected="0">
            <x v="1169"/>
          </reference>
          <reference field="3" count="1">
            <x v="408"/>
          </reference>
        </references>
      </pivotArea>
    </format>
    <format dxfId="4047">
      <pivotArea dataOnly="0" labelOnly="1" fieldPosition="0">
        <references count="2">
          <reference field="2" count="1" selected="0">
            <x v="1170"/>
          </reference>
          <reference field="3" count="1">
            <x v="1"/>
          </reference>
        </references>
      </pivotArea>
    </format>
    <format dxfId="4046">
      <pivotArea dataOnly="0" labelOnly="1" fieldPosition="0">
        <references count="2">
          <reference field="2" count="1" selected="0">
            <x v="1171"/>
          </reference>
          <reference field="3" count="1">
            <x v="357"/>
          </reference>
        </references>
      </pivotArea>
    </format>
    <format dxfId="4045">
      <pivotArea dataOnly="0" labelOnly="1" fieldPosition="0">
        <references count="2">
          <reference field="2" count="1" selected="0">
            <x v="1172"/>
          </reference>
          <reference field="3" count="1">
            <x v="1"/>
          </reference>
        </references>
      </pivotArea>
    </format>
    <format dxfId="4044">
      <pivotArea dataOnly="0" labelOnly="1" fieldPosition="0">
        <references count="2">
          <reference field="2" count="1" selected="0">
            <x v="1173"/>
          </reference>
          <reference field="3" count="1">
            <x v="329"/>
          </reference>
        </references>
      </pivotArea>
    </format>
    <format dxfId="4043">
      <pivotArea dataOnly="0" labelOnly="1" fieldPosition="0">
        <references count="2">
          <reference field="2" count="1" selected="0">
            <x v="1174"/>
          </reference>
          <reference field="3" count="1">
            <x v="123"/>
          </reference>
        </references>
      </pivotArea>
    </format>
    <format dxfId="4042">
      <pivotArea dataOnly="0" labelOnly="1" fieldPosition="0">
        <references count="2">
          <reference field="2" count="1" selected="0">
            <x v="1175"/>
          </reference>
          <reference field="3" count="2">
            <x v="117"/>
            <x v="503"/>
          </reference>
        </references>
      </pivotArea>
    </format>
    <format dxfId="4041">
      <pivotArea dataOnly="0" labelOnly="1" fieldPosition="0">
        <references count="2">
          <reference field="2" count="1" selected="0">
            <x v="1176"/>
          </reference>
          <reference field="3" count="1">
            <x v="110"/>
          </reference>
        </references>
      </pivotArea>
    </format>
    <format dxfId="4040">
      <pivotArea dataOnly="0" labelOnly="1" fieldPosition="0">
        <references count="2">
          <reference field="2" count="1" selected="0">
            <x v="1177"/>
          </reference>
          <reference field="3" count="1">
            <x v="689"/>
          </reference>
        </references>
      </pivotArea>
    </format>
    <format dxfId="4039">
      <pivotArea dataOnly="0" labelOnly="1" fieldPosition="0">
        <references count="2">
          <reference field="2" count="1" selected="0">
            <x v="1178"/>
          </reference>
          <reference field="3" count="1">
            <x v="105"/>
          </reference>
        </references>
      </pivotArea>
    </format>
    <format dxfId="4038">
      <pivotArea dataOnly="0" labelOnly="1" fieldPosition="0">
        <references count="2">
          <reference field="2" count="1" selected="0">
            <x v="1179"/>
          </reference>
          <reference field="3" count="1">
            <x v="392"/>
          </reference>
        </references>
      </pivotArea>
    </format>
    <format dxfId="4037">
      <pivotArea dataOnly="0" labelOnly="1" fieldPosition="0">
        <references count="2">
          <reference field="2" count="1" selected="0">
            <x v="1180"/>
          </reference>
          <reference field="3" count="1">
            <x v="706"/>
          </reference>
        </references>
      </pivotArea>
    </format>
    <format dxfId="4036">
      <pivotArea dataOnly="0" labelOnly="1" fieldPosition="0">
        <references count="2">
          <reference field="2" count="1" selected="0">
            <x v="1181"/>
          </reference>
          <reference field="3" count="1">
            <x v="517"/>
          </reference>
        </references>
      </pivotArea>
    </format>
    <format dxfId="4035">
      <pivotArea dataOnly="0" labelOnly="1" fieldPosition="0">
        <references count="2">
          <reference field="2" count="1" selected="0">
            <x v="1182"/>
          </reference>
          <reference field="3" count="1">
            <x v="441"/>
          </reference>
        </references>
      </pivotArea>
    </format>
    <format dxfId="4034">
      <pivotArea dataOnly="0" labelOnly="1" fieldPosition="0">
        <references count="2">
          <reference field="2" count="1" selected="0">
            <x v="1183"/>
          </reference>
          <reference field="3" count="1">
            <x v="402"/>
          </reference>
        </references>
      </pivotArea>
    </format>
    <format dxfId="4033">
      <pivotArea dataOnly="0" labelOnly="1" fieldPosition="0">
        <references count="2">
          <reference field="2" count="1" selected="0">
            <x v="1184"/>
          </reference>
          <reference field="3" count="1">
            <x v="461"/>
          </reference>
        </references>
      </pivotArea>
    </format>
    <format dxfId="4032">
      <pivotArea dataOnly="0" labelOnly="1" fieldPosition="0">
        <references count="2">
          <reference field="2" count="1" selected="0">
            <x v="1185"/>
          </reference>
          <reference field="3" count="1">
            <x v="293"/>
          </reference>
        </references>
      </pivotArea>
    </format>
    <format dxfId="4031">
      <pivotArea dataOnly="0" labelOnly="1" fieldPosition="0">
        <references count="2">
          <reference field="2" count="1" selected="0">
            <x v="1186"/>
          </reference>
          <reference field="3" count="1">
            <x v="542"/>
          </reference>
        </references>
      </pivotArea>
    </format>
    <format dxfId="4030">
      <pivotArea dataOnly="0" labelOnly="1" fieldPosition="0">
        <references count="2">
          <reference field="2" count="1" selected="0">
            <x v="1187"/>
          </reference>
          <reference field="3" count="1">
            <x v="239"/>
          </reference>
        </references>
      </pivotArea>
    </format>
    <format dxfId="4029">
      <pivotArea dataOnly="0" labelOnly="1" fieldPosition="0">
        <references count="2">
          <reference field="2" count="1" selected="0">
            <x v="1188"/>
          </reference>
          <reference field="3" count="1">
            <x v="829"/>
          </reference>
        </references>
      </pivotArea>
    </format>
    <format dxfId="4028">
      <pivotArea dataOnly="0" labelOnly="1" fieldPosition="0">
        <references count="2">
          <reference field="2" count="1" selected="0">
            <x v="1189"/>
          </reference>
          <reference field="3" count="1">
            <x v="694"/>
          </reference>
        </references>
      </pivotArea>
    </format>
    <format dxfId="4027">
      <pivotArea dataOnly="0" labelOnly="1" fieldPosition="0">
        <references count="2">
          <reference field="2" count="1" selected="0">
            <x v="1190"/>
          </reference>
          <reference field="3" count="1">
            <x v="1029"/>
          </reference>
        </references>
      </pivotArea>
    </format>
    <format dxfId="4026">
      <pivotArea dataOnly="0" labelOnly="1" fieldPosition="0">
        <references count="2">
          <reference field="2" count="1" selected="0">
            <x v="1191"/>
          </reference>
          <reference field="3" count="1">
            <x v="551"/>
          </reference>
        </references>
      </pivotArea>
    </format>
    <format dxfId="4025">
      <pivotArea dataOnly="0" labelOnly="1" fieldPosition="0">
        <references count="2">
          <reference field="2" count="1" selected="0">
            <x v="1192"/>
          </reference>
          <reference field="3" count="1">
            <x v="205"/>
          </reference>
        </references>
      </pivotArea>
    </format>
    <format dxfId="4024">
      <pivotArea dataOnly="0" labelOnly="1" fieldPosition="0">
        <references count="2">
          <reference field="2" count="1" selected="0">
            <x v="1193"/>
          </reference>
          <reference field="3" count="1">
            <x v="30"/>
          </reference>
        </references>
      </pivotArea>
    </format>
    <format dxfId="4023">
      <pivotArea dataOnly="0" labelOnly="1" fieldPosition="0">
        <references count="2">
          <reference field="2" count="1" selected="0">
            <x v="1194"/>
          </reference>
          <reference field="3" count="1">
            <x v="968"/>
          </reference>
        </references>
      </pivotArea>
    </format>
    <format dxfId="4022">
      <pivotArea dataOnly="0" labelOnly="1" fieldPosition="0">
        <references count="2">
          <reference field="2" count="1" selected="0">
            <x v="1195"/>
          </reference>
          <reference field="3" count="1">
            <x v="1109"/>
          </reference>
        </references>
      </pivotArea>
    </format>
    <format dxfId="4021">
      <pivotArea dataOnly="0" labelOnly="1" fieldPosition="0">
        <references count="2">
          <reference field="2" count="1" selected="0">
            <x v="1196"/>
          </reference>
          <reference field="3" count="1">
            <x v="1106"/>
          </reference>
        </references>
      </pivotArea>
    </format>
    <format dxfId="4020">
      <pivotArea dataOnly="0" labelOnly="1" fieldPosition="0">
        <references count="2">
          <reference field="2" count="1" selected="0">
            <x v="1197"/>
          </reference>
          <reference field="3" count="1">
            <x v="1096"/>
          </reference>
        </references>
      </pivotArea>
    </format>
    <format dxfId="4019">
      <pivotArea dataOnly="0" labelOnly="1" fieldPosition="0">
        <references count="2">
          <reference field="2" count="1" selected="0">
            <x v="1198"/>
          </reference>
          <reference field="3" count="1">
            <x v="1003"/>
          </reference>
        </references>
      </pivotArea>
    </format>
    <format dxfId="4018">
      <pivotArea dataOnly="0" labelOnly="1" fieldPosition="0">
        <references count="2">
          <reference field="2" count="1" selected="0">
            <x v="1199"/>
          </reference>
          <reference field="3" count="1">
            <x v="1050"/>
          </reference>
        </references>
      </pivotArea>
    </format>
    <format dxfId="4017">
      <pivotArea dataOnly="0" labelOnly="1" fieldPosition="0">
        <references count="2">
          <reference field="2" count="1" selected="0">
            <x v="1200"/>
          </reference>
          <reference field="3" count="1">
            <x v="708"/>
          </reference>
        </references>
      </pivotArea>
    </format>
    <format dxfId="4016">
      <pivotArea dataOnly="0" labelOnly="1" fieldPosition="0">
        <references count="2">
          <reference field="2" count="1" selected="0">
            <x v="1201"/>
          </reference>
          <reference field="3" count="1">
            <x v="716"/>
          </reference>
        </references>
      </pivotArea>
    </format>
    <format dxfId="4015">
      <pivotArea dataOnly="0" labelOnly="1" fieldPosition="0">
        <references count="2">
          <reference field="2" count="1" selected="0">
            <x v="1202"/>
          </reference>
          <reference field="3" count="1">
            <x v="1"/>
          </reference>
        </references>
      </pivotArea>
    </format>
    <format dxfId="4014">
      <pivotArea dataOnly="0" labelOnly="1" fieldPosition="0">
        <references count="2">
          <reference field="2" count="1" selected="0">
            <x v="1203"/>
          </reference>
          <reference field="3" count="1">
            <x v="950"/>
          </reference>
        </references>
      </pivotArea>
    </format>
    <format dxfId="4013">
      <pivotArea dataOnly="0" labelOnly="1" fieldPosition="0">
        <references count="2">
          <reference field="2" count="1" selected="0">
            <x v="1204"/>
          </reference>
          <reference field="3" count="1">
            <x v="642"/>
          </reference>
        </references>
      </pivotArea>
    </format>
    <format dxfId="4012">
      <pivotArea dataOnly="0" labelOnly="1" fieldPosition="0">
        <references count="2">
          <reference field="2" count="1" selected="0">
            <x v="1205"/>
          </reference>
          <reference field="3" count="1">
            <x v="1"/>
          </reference>
        </references>
      </pivotArea>
    </format>
    <format dxfId="4011">
      <pivotArea dataOnly="0" labelOnly="1" fieldPosition="0">
        <references count="2">
          <reference field="2" count="1" selected="0">
            <x v="1206"/>
          </reference>
          <reference field="3" count="1">
            <x v="1015"/>
          </reference>
        </references>
      </pivotArea>
    </format>
    <format dxfId="4010">
      <pivotArea dataOnly="0" labelOnly="1" fieldPosition="0">
        <references count="2">
          <reference field="2" count="1" selected="0">
            <x v="1207"/>
          </reference>
          <reference field="3" count="1">
            <x v="525"/>
          </reference>
        </references>
      </pivotArea>
    </format>
    <format dxfId="4009">
      <pivotArea dataOnly="0" labelOnly="1" fieldPosition="0">
        <references count="2">
          <reference field="2" count="1" selected="0">
            <x v="1208"/>
          </reference>
          <reference field="3" count="1">
            <x v="371"/>
          </reference>
        </references>
      </pivotArea>
    </format>
    <format dxfId="4008">
      <pivotArea dataOnly="0" labelOnly="1" fieldPosition="0">
        <references count="2">
          <reference field="2" count="1" selected="0">
            <x v="1209"/>
          </reference>
          <reference field="3" count="1">
            <x v="728"/>
          </reference>
        </references>
      </pivotArea>
    </format>
    <format dxfId="4007">
      <pivotArea dataOnly="0" labelOnly="1" fieldPosition="0">
        <references count="2">
          <reference field="2" count="1" selected="0">
            <x v="1210"/>
          </reference>
          <reference field="3" count="1">
            <x v="1"/>
          </reference>
        </references>
      </pivotArea>
    </format>
    <format dxfId="4006">
      <pivotArea dataOnly="0" labelOnly="1" fieldPosition="0">
        <references count="2">
          <reference field="2" count="1" selected="0">
            <x v="1211"/>
          </reference>
          <reference field="3" count="1">
            <x v="1"/>
          </reference>
        </references>
      </pivotArea>
    </format>
    <format dxfId="4005">
      <pivotArea dataOnly="0" labelOnly="1" fieldPosition="0">
        <references count="2">
          <reference field="2" count="1" selected="0">
            <x v="1212"/>
          </reference>
          <reference field="3" count="1">
            <x v="1084"/>
          </reference>
        </references>
      </pivotArea>
    </format>
    <format dxfId="4004">
      <pivotArea dataOnly="0" labelOnly="1" fieldPosition="0">
        <references count="2">
          <reference field="2" count="1" selected="0">
            <x v="1213"/>
          </reference>
          <reference field="3" count="1">
            <x v="368"/>
          </reference>
        </references>
      </pivotArea>
    </format>
    <format dxfId="4003">
      <pivotArea dataOnly="0" labelOnly="1" fieldPosition="0">
        <references count="2">
          <reference field="2" count="1" selected="0">
            <x v="1214"/>
          </reference>
          <reference field="3" count="1">
            <x v="691"/>
          </reference>
        </references>
      </pivotArea>
    </format>
    <format dxfId="4002">
      <pivotArea dataOnly="0" labelOnly="1" fieldPosition="0">
        <references count="2">
          <reference field="2" count="1" selected="0">
            <x v="1215"/>
          </reference>
          <reference field="3" count="1">
            <x v="171"/>
          </reference>
        </references>
      </pivotArea>
    </format>
    <format dxfId="4001">
      <pivotArea dataOnly="0" labelOnly="1" fieldPosition="0">
        <references count="2">
          <reference field="2" count="1" selected="0">
            <x v="1216"/>
          </reference>
          <reference field="3" count="1">
            <x v="292"/>
          </reference>
        </references>
      </pivotArea>
    </format>
    <format dxfId="4000">
      <pivotArea dataOnly="0" labelOnly="1" fieldPosition="0">
        <references count="2">
          <reference field="2" count="1" selected="0">
            <x v="1217"/>
          </reference>
          <reference field="3" count="1">
            <x v="444"/>
          </reference>
        </references>
      </pivotArea>
    </format>
    <format dxfId="3999">
      <pivotArea dataOnly="0" labelOnly="1" fieldPosition="0">
        <references count="2">
          <reference field="2" count="1" selected="0">
            <x v="1218"/>
          </reference>
          <reference field="3" count="1">
            <x v="321"/>
          </reference>
        </references>
      </pivotArea>
    </format>
    <format dxfId="3998">
      <pivotArea dataOnly="0" labelOnly="1" fieldPosition="0">
        <references count="2">
          <reference field="2" count="1" selected="0">
            <x v="1219"/>
          </reference>
          <reference field="3" count="1">
            <x v="749"/>
          </reference>
        </references>
      </pivotArea>
    </format>
    <format dxfId="3997">
      <pivotArea dataOnly="0" labelOnly="1" fieldPosition="0">
        <references count="2">
          <reference field="2" count="1" selected="0">
            <x v="1220"/>
          </reference>
          <reference field="3" count="1">
            <x v="579"/>
          </reference>
        </references>
      </pivotArea>
    </format>
    <format dxfId="3996">
      <pivotArea dataOnly="0" labelOnly="1" fieldPosition="0">
        <references count="2">
          <reference field="2" count="1" selected="0">
            <x v="1221"/>
          </reference>
          <reference field="3" count="1">
            <x v="126"/>
          </reference>
        </references>
      </pivotArea>
    </format>
    <format dxfId="3995">
      <pivotArea dataOnly="0" labelOnly="1" fieldPosition="0">
        <references count="2">
          <reference field="2" count="1" selected="0">
            <x v="1222"/>
          </reference>
          <reference field="3" count="1">
            <x v="374"/>
          </reference>
        </references>
      </pivotArea>
    </format>
    <format dxfId="3994">
      <pivotArea dataOnly="0" labelOnly="1" fieldPosition="0">
        <references count="2">
          <reference field="2" count="1" selected="0">
            <x v="1223"/>
          </reference>
          <reference field="3" count="1">
            <x v="1026"/>
          </reference>
        </references>
      </pivotArea>
    </format>
    <format dxfId="3993">
      <pivotArea dataOnly="0" labelOnly="1" fieldPosition="0">
        <references count="2">
          <reference field="2" count="1" selected="0">
            <x v="1224"/>
          </reference>
          <reference field="3" count="1">
            <x v="112"/>
          </reference>
        </references>
      </pivotArea>
    </format>
    <format dxfId="3992">
      <pivotArea dataOnly="0" labelOnly="1" fieldPosition="0">
        <references count="2">
          <reference field="2" count="1" selected="0">
            <x v="1225"/>
          </reference>
          <reference field="3" count="1">
            <x v="94"/>
          </reference>
        </references>
      </pivotArea>
    </format>
    <format dxfId="3991">
      <pivotArea dataOnly="0" labelOnly="1" fieldPosition="0">
        <references count="2">
          <reference field="2" count="1" selected="0">
            <x v="1226"/>
          </reference>
          <reference field="3" count="1">
            <x v="124"/>
          </reference>
        </references>
      </pivotArea>
    </format>
    <format dxfId="3990">
      <pivotArea dataOnly="0" labelOnly="1" fieldPosition="0">
        <references count="2">
          <reference field="2" count="1" selected="0">
            <x v="1227"/>
          </reference>
          <reference field="3" count="1">
            <x v="439"/>
          </reference>
        </references>
      </pivotArea>
    </format>
    <format dxfId="3989">
      <pivotArea dataOnly="0" labelOnly="1" fieldPosition="0">
        <references count="2">
          <reference field="2" count="1" selected="0">
            <x v="1228"/>
          </reference>
          <reference field="3" count="1">
            <x v="953"/>
          </reference>
        </references>
      </pivotArea>
    </format>
    <format dxfId="3988">
      <pivotArea dataOnly="0" labelOnly="1" fieldPosition="0">
        <references count="2">
          <reference field="2" count="1" selected="0">
            <x v="1229"/>
          </reference>
          <reference field="3" count="1">
            <x v="541"/>
          </reference>
        </references>
      </pivotArea>
    </format>
    <format dxfId="3987">
      <pivotArea dataOnly="0" labelOnly="1" fieldPosition="0">
        <references count="2">
          <reference field="2" count="1" selected="0">
            <x v="1230"/>
          </reference>
          <reference field="3" count="1">
            <x v="983"/>
          </reference>
        </references>
      </pivotArea>
    </format>
    <format dxfId="3986">
      <pivotArea dataOnly="0" labelOnly="1" fieldPosition="0">
        <references count="2">
          <reference field="2" count="1" selected="0">
            <x v="1231"/>
          </reference>
          <reference field="3" count="1">
            <x v="658"/>
          </reference>
        </references>
      </pivotArea>
    </format>
    <format dxfId="3985">
      <pivotArea dataOnly="0" labelOnly="1" fieldPosition="0">
        <references count="2">
          <reference field="2" count="1" selected="0">
            <x v="1232"/>
          </reference>
          <reference field="3" count="1">
            <x v="14"/>
          </reference>
        </references>
      </pivotArea>
    </format>
    <format dxfId="3984">
      <pivotArea dataOnly="0" labelOnly="1" fieldPosition="0">
        <references count="2">
          <reference field="2" count="1" selected="0">
            <x v="1233"/>
          </reference>
          <reference field="3" count="1">
            <x v="336"/>
          </reference>
        </references>
      </pivotArea>
    </format>
    <format dxfId="3983">
      <pivotArea dataOnly="0" labelOnly="1" fieldPosition="0">
        <references count="2">
          <reference field="2" count="1" selected="0">
            <x v="1234"/>
          </reference>
          <reference field="3" count="1">
            <x v="1019"/>
          </reference>
        </references>
      </pivotArea>
    </format>
    <format dxfId="3982">
      <pivotArea dataOnly="0" labelOnly="1" fieldPosition="0">
        <references count="2">
          <reference field="2" count="1" selected="0">
            <x v="1235"/>
          </reference>
          <reference field="3" count="1">
            <x v="92"/>
          </reference>
        </references>
      </pivotArea>
    </format>
    <format dxfId="3981">
      <pivotArea dataOnly="0" labelOnly="1" fieldPosition="0">
        <references count="2">
          <reference field="2" count="1" selected="0">
            <x v="1236"/>
          </reference>
          <reference field="3" count="1">
            <x v="1077"/>
          </reference>
        </references>
      </pivotArea>
    </format>
    <format dxfId="3980">
      <pivotArea dataOnly="0" labelOnly="1" fieldPosition="0">
        <references count="2">
          <reference field="2" count="1" selected="0">
            <x v="1237"/>
          </reference>
          <reference field="3" count="1">
            <x v="169"/>
          </reference>
        </references>
      </pivotArea>
    </format>
    <format dxfId="3979">
      <pivotArea dataOnly="0" labelOnly="1" fieldPosition="0">
        <references count="2">
          <reference field="2" count="1" selected="0">
            <x v="1238"/>
          </reference>
          <reference field="3" count="4">
            <x v="250"/>
            <x v="251"/>
            <x v="638"/>
            <x v="1175"/>
          </reference>
        </references>
      </pivotArea>
    </format>
    <format dxfId="3978">
      <pivotArea dataOnly="0" labelOnly="1" fieldPosition="0">
        <references count="2">
          <reference field="2" count="1" selected="0">
            <x v="1239"/>
          </reference>
          <reference field="3" count="1">
            <x v="1116"/>
          </reference>
        </references>
      </pivotArea>
    </format>
    <format dxfId="3977">
      <pivotArea dataOnly="0" labelOnly="1" fieldPosition="0">
        <references count="2">
          <reference field="2" count="1" selected="0">
            <x v="1240"/>
          </reference>
          <reference field="3" count="1">
            <x v="743"/>
          </reference>
        </references>
      </pivotArea>
    </format>
    <format dxfId="3976">
      <pivotArea dataOnly="0" labelOnly="1" fieldPosition="0">
        <references count="2">
          <reference field="2" count="1" selected="0">
            <x v="1241"/>
          </reference>
          <reference field="3" count="1">
            <x v="967"/>
          </reference>
        </references>
      </pivotArea>
    </format>
    <format dxfId="3975">
      <pivotArea dataOnly="0" labelOnly="1" fieldPosition="0">
        <references count="2">
          <reference field="2" count="1" selected="0">
            <x v="1242"/>
          </reference>
          <reference field="3" count="1">
            <x v="549"/>
          </reference>
        </references>
      </pivotArea>
    </format>
    <format dxfId="3974">
      <pivotArea dataOnly="0" labelOnly="1" fieldPosition="0">
        <references count="2">
          <reference field="2" count="1" selected="0">
            <x v="1243"/>
          </reference>
          <reference field="3" count="1">
            <x v="1046"/>
          </reference>
        </references>
      </pivotArea>
    </format>
    <format dxfId="3973">
      <pivotArea dataOnly="0" labelOnly="1" fieldPosition="0">
        <references count="2">
          <reference field="2" count="1" selected="0">
            <x v="1244"/>
          </reference>
          <reference field="3" count="1">
            <x v="240"/>
          </reference>
        </references>
      </pivotArea>
    </format>
    <format dxfId="3972">
      <pivotArea dataOnly="0" labelOnly="1" fieldPosition="0">
        <references count="2">
          <reference field="2" count="1" selected="0">
            <x v="1245"/>
          </reference>
          <reference field="3" count="1">
            <x v="154"/>
          </reference>
        </references>
      </pivotArea>
    </format>
    <format dxfId="3971">
      <pivotArea dataOnly="0" labelOnly="1" fieldPosition="0">
        <references count="2">
          <reference field="2" count="1" selected="0">
            <x v="1246"/>
          </reference>
          <reference field="3" count="1">
            <x v="153"/>
          </reference>
        </references>
      </pivotArea>
    </format>
    <format dxfId="3970">
      <pivotArea dataOnly="0" labelOnly="1" fieldPosition="0">
        <references count="2">
          <reference field="2" count="1" selected="0">
            <x v="1247"/>
          </reference>
          <reference field="3" count="1">
            <x v="663"/>
          </reference>
        </references>
      </pivotArea>
    </format>
    <format dxfId="3969">
      <pivotArea dataOnly="0" labelOnly="1" fieldPosition="0">
        <references count="2">
          <reference field="2" count="1" selected="0">
            <x v="1248"/>
          </reference>
          <reference field="3" count="1">
            <x v="764"/>
          </reference>
        </references>
      </pivotArea>
    </format>
    <format dxfId="3968">
      <pivotArea dataOnly="0" labelOnly="1" fieldPosition="0">
        <references count="2">
          <reference field="2" count="1" selected="0">
            <x v="1249"/>
          </reference>
          <reference field="3" count="1">
            <x v="641"/>
          </reference>
        </references>
      </pivotArea>
    </format>
    <format dxfId="3967">
      <pivotArea dataOnly="0" labelOnly="1" fieldPosition="0">
        <references count="2">
          <reference field="2" count="1" selected="0">
            <x v="1250"/>
          </reference>
          <reference field="3" count="1">
            <x v="44"/>
          </reference>
        </references>
      </pivotArea>
    </format>
    <format dxfId="3966">
      <pivotArea dataOnly="0" labelOnly="1" fieldPosition="0">
        <references count="2">
          <reference field="2" count="1" selected="0">
            <x v="1251"/>
          </reference>
          <reference field="3" count="1">
            <x v="286"/>
          </reference>
        </references>
      </pivotArea>
    </format>
    <format dxfId="3965">
      <pivotArea dataOnly="0" labelOnly="1" fieldPosition="0">
        <references count="2">
          <reference field="2" count="1" selected="0">
            <x v="1252"/>
          </reference>
          <reference field="3" count="1">
            <x v="165"/>
          </reference>
        </references>
      </pivotArea>
    </format>
    <format dxfId="3964">
      <pivotArea dataOnly="0" labelOnly="1" fieldPosition="0">
        <references count="2">
          <reference field="2" count="1" selected="0">
            <x v="1253"/>
          </reference>
          <reference field="3" count="1">
            <x v="434"/>
          </reference>
        </references>
      </pivotArea>
    </format>
    <format dxfId="3963">
      <pivotArea dataOnly="0" labelOnly="1" fieldPosition="0">
        <references count="2">
          <reference field="2" count="1" selected="0">
            <x v="1254"/>
          </reference>
          <reference field="3" count="1">
            <x v="437"/>
          </reference>
        </references>
      </pivotArea>
    </format>
    <format dxfId="3962">
      <pivotArea dataOnly="0" labelOnly="1" fieldPosition="0">
        <references count="2">
          <reference field="2" count="1" selected="0">
            <x v="1255"/>
          </reference>
          <reference field="3" count="1">
            <x v="752"/>
          </reference>
        </references>
      </pivotArea>
    </format>
    <format dxfId="3961">
      <pivotArea dataOnly="0" labelOnly="1" fieldPosition="0">
        <references count="2">
          <reference field="2" count="1" selected="0">
            <x v="1256"/>
          </reference>
          <reference field="3" count="1">
            <x v="309"/>
          </reference>
        </references>
      </pivotArea>
    </format>
    <format dxfId="3960">
      <pivotArea dataOnly="0" labelOnly="1" fieldPosition="0">
        <references count="2">
          <reference field="2" count="1" selected="0">
            <x v="1257"/>
          </reference>
          <reference field="3" count="1">
            <x v="233"/>
          </reference>
        </references>
      </pivotArea>
    </format>
    <format dxfId="3959">
      <pivotArea dataOnly="0" labelOnly="1" fieldPosition="0">
        <references count="2">
          <reference field="2" count="1" selected="0">
            <x v="1258"/>
          </reference>
          <reference field="3" count="1">
            <x v="442"/>
          </reference>
        </references>
      </pivotArea>
    </format>
    <format dxfId="3958">
      <pivotArea dataOnly="0" labelOnly="1" fieldPosition="0">
        <references count="2">
          <reference field="2" count="1" selected="0">
            <x v="1259"/>
          </reference>
          <reference field="3" count="1">
            <x v="1005"/>
          </reference>
        </references>
      </pivotArea>
    </format>
    <format dxfId="3957">
      <pivotArea dataOnly="0" labelOnly="1" fieldPosition="0">
        <references count="2">
          <reference field="2" count="1" selected="0">
            <x v="1260"/>
          </reference>
          <reference field="3" count="1">
            <x v="711"/>
          </reference>
        </references>
      </pivotArea>
    </format>
    <format dxfId="3956">
      <pivotArea dataOnly="0" labelOnly="1" fieldPosition="0">
        <references count="2">
          <reference field="2" count="1" selected="0">
            <x v="1261"/>
          </reference>
          <reference field="3" count="1">
            <x v="1117"/>
          </reference>
        </references>
      </pivotArea>
    </format>
    <format dxfId="3955">
      <pivotArea dataOnly="0" labelOnly="1" fieldPosition="0">
        <references count="2">
          <reference field="2" count="1" selected="0">
            <x v="1262"/>
          </reference>
          <reference field="3" count="1">
            <x v="390"/>
          </reference>
        </references>
      </pivotArea>
    </format>
    <format dxfId="3954">
      <pivotArea dataOnly="0" labelOnly="1" fieldPosition="0">
        <references count="2">
          <reference field="2" count="1" selected="0">
            <x v="1263"/>
          </reference>
          <reference field="3" count="1">
            <x v="141"/>
          </reference>
        </references>
      </pivotArea>
    </format>
    <format dxfId="3953">
      <pivotArea type="all" dataOnly="0" outline="0" fieldPosition="0"/>
    </format>
    <format dxfId="3952">
      <pivotArea field="2" type="button" dataOnly="0" labelOnly="1" outline="0" axis="axisRow" fieldPosition="0"/>
    </format>
    <format dxfId="3951">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950">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949">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948">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3947">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3946">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3945">
      <pivotArea dataOnly="0" labelOnly="1" fieldPosition="0">
        <references count="1">
          <reference field="2"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3944">
      <pivotArea dataOnly="0" labelOnly="1" fieldPosition="0">
        <references count="1">
          <reference field="2"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3943">
      <pivotArea dataOnly="0" labelOnly="1" fieldPosition="0">
        <references count="1">
          <reference field="2"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3942">
      <pivotArea dataOnly="0" labelOnly="1" fieldPosition="0">
        <references count="1">
          <reference field="2"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3941">
      <pivotArea dataOnly="0" labelOnly="1" fieldPosition="0">
        <references count="1">
          <reference field="2"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3940">
      <pivotArea dataOnly="0" labelOnly="1" fieldPosition="0">
        <references count="1">
          <reference field="2"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3939">
      <pivotArea dataOnly="0" labelOnly="1" fieldPosition="0">
        <references count="1">
          <reference field="2"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3938">
      <pivotArea dataOnly="0" labelOnly="1" fieldPosition="0">
        <references count="1">
          <reference field="2"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3937">
      <pivotArea dataOnly="0" labelOnly="1" fieldPosition="0">
        <references count="1">
          <reference field="2"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3936">
      <pivotArea dataOnly="0" labelOnly="1" fieldPosition="0">
        <references count="1">
          <reference field="2"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3935">
      <pivotArea dataOnly="0" labelOnly="1" fieldPosition="0">
        <references count="1">
          <reference field="2"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3934">
      <pivotArea dataOnly="0" labelOnly="1" fieldPosition="0">
        <references count="1">
          <reference field="2"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3933">
      <pivotArea dataOnly="0" labelOnly="1" fieldPosition="0">
        <references count="1">
          <reference field="2"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3932">
      <pivotArea dataOnly="0" labelOnly="1" fieldPosition="0">
        <references count="1">
          <reference field="2"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3931">
      <pivotArea dataOnly="0" labelOnly="1" fieldPosition="0">
        <references count="1">
          <reference field="2" count="50">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x v="1045"/>
            <x v="1046"/>
            <x v="1047"/>
            <x v="1048"/>
            <x v="1049"/>
          </reference>
        </references>
      </pivotArea>
    </format>
    <format dxfId="3930">
      <pivotArea dataOnly="0" labelOnly="1" fieldPosition="0">
        <references count="1">
          <reference field="2" count="50">
            <x v="1050"/>
            <x v="1051"/>
            <x v="1052"/>
            <x v="1053"/>
            <x v="1054"/>
            <x v="1055"/>
            <x v="1056"/>
            <x v="1057"/>
            <x v="1058"/>
            <x v="1059"/>
            <x v="1060"/>
            <x v="1061"/>
            <x v="1062"/>
            <x v="1063"/>
            <x v="1064"/>
            <x v="1065"/>
            <x v="1066"/>
            <x v="1067"/>
            <x v="1068"/>
            <x v="1069"/>
            <x v="1070"/>
            <x v="1071"/>
            <x v="1072"/>
            <x v="1073"/>
            <x v="1074"/>
            <x v="1075"/>
            <x v="1076"/>
            <x v="1077"/>
            <x v="1078"/>
            <x v="1079"/>
            <x v="1080"/>
            <x v="1081"/>
            <x v="1082"/>
            <x v="1083"/>
            <x v="1084"/>
            <x v="1085"/>
            <x v="1086"/>
            <x v="1087"/>
            <x v="1088"/>
            <x v="1089"/>
            <x v="1090"/>
            <x v="1091"/>
            <x v="1092"/>
            <x v="1093"/>
            <x v="1094"/>
            <x v="1095"/>
            <x v="1096"/>
            <x v="1097"/>
            <x v="1098"/>
            <x v="1099"/>
          </reference>
        </references>
      </pivotArea>
    </format>
    <format dxfId="3929">
      <pivotArea dataOnly="0" labelOnly="1" fieldPosition="0">
        <references count="1">
          <reference field="2" count="50">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x v="1139"/>
            <x v="1140"/>
            <x v="1141"/>
            <x v="1142"/>
            <x v="1143"/>
            <x v="1144"/>
            <x v="1145"/>
            <x v="1146"/>
            <x v="1147"/>
            <x v="1148"/>
            <x v="1149"/>
          </reference>
        </references>
      </pivotArea>
    </format>
    <format dxfId="3928">
      <pivotArea dataOnly="0" labelOnly="1" fieldPosition="0">
        <references count="1">
          <reference field="2" count="50">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x v="1188"/>
            <x v="1189"/>
            <x v="1190"/>
            <x v="1191"/>
            <x v="1192"/>
            <x v="1193"/>
            <x v="1194"/>
            <x v="1195"/>
            <x v="1196"/>
            <x v="1197"/>
            <x v="1198"/>
            <x v="1199"/>
          </reference>
        </references>
      </pivotArea>
    </format>
    <format dxfId="3927">
      <pivotArea dataOnly="0" labelOnly="1" fieldPosition="0">
        <references count="1">
          <reference field="2" count="50">
            <x v="1200"/>
            <x v="1201"/>
            <x v="1202"/>
            <x v="1203"/>
            <x v="1204"/>
            <x v="1205"/>
            <x v="1206"/>
            <x v="1207"/>
            <x v="1208"/>
            <x v="1209"/>
            <x v="1210"/>
            <x v="1211"/>
            <x v="1212"/>
            <x v="1213"/>
            <x v="1214"/>
            <x v="1215"/>
            <x v="1216"/>
            <x v="1217"/>
            <x v="1218"/>
            <x v="1219"/>
            <x v="1220"/>
            <x v="1221"/>
            <x v="1222"/>
            <x v="1223"/>
            <x v="1224"/>
            <x v="1225"/>
            <x v="1226"/>
            <x v="1227"/>
            <x v="1228"/>
            <x v="1229"/>
            <x v="1230"/>
            <x v="1231"/>
            <x v="1232"/>
            <x v="1233"/>
            <x v="1234"/>
            <x v="1235"/>
            <x v="1236"/>
            <x v="1237"/>
            <x v="1238"/>
            <x v="1239"/>
            <x v="1240"/>
            <x v="1241"/>
            <x v="1242"/>
            <x v="1243"/>
            <x v="1244"/>
            <x v="1245"/>
            <x v="1246"/>
            <x v="1247"/>
            <x v="1248"/>
            <x v="1249"/>
          </reference>
        </references>
      </pivotArea>
    </format>
    <format dxfId="3926">
      <pivotArea dataOnly="0" labelOnly="1" fieldPosition="0">
        <references count="1">
          <reference field="2" count="14">
            <x v="1250"/>
            <x v="1251"/>
            <x v="1252"/>
            <x v="1253"/>
            <x v="1254"/>
            <x v="1255"/>
            <x v="1256"/>
            <x v="1257"/>
            <x v="1258"/>
            <x v="1259"/>
            <x v="1260"/>
            <x v="1261"/>
            <x v="1262"/>
            <x v="1263"/>
          </reference>
        </references>
      </pivotArea>
    </format>
    <format dxfId="3925">
      <pivotArea dataOnly="0" labelOnly="1" fieldPosition="0">
        <references count="2">
          <reference field="2" count="1" selected="0">
            <x v="0"/>
          </reference>
          <reference field="3" count="1">
            <x v="1150"/>
          </reference>
        </references>
      </pivotArea>
    </format>
    <format dxfId="3924">
      <pivotArea dataOnly="0" labelOnly="1" fieldPosition="0">
        <references count="2">
          <reference field="2" count="1" selected="0">
            <x v="1"/>
          </reference>
          <reference field="3" count="1">
            <x v="1148"/>
          </reference>
        </references>
      </pivotArea>
    </format>
    <format dxfId="3923">
      <pivotArea dataOnly="0" labelOnly="1" fieldPosition="0">
        <references count="2">
          <reference field="2" count="1" selected="0">
            <x v="2"/>
          </reference>
          <reference field="3" count="1">
            <x v="1148"/>
          </reference>
        </references>
      </pivotArea>
    </format>
    <format dxfId="3922">
      <pivotArea dataOnly="0" labelOnly="1" fieldPosition="0">
        <references count="2">
          <reference field="2" count="1" selected="0">
            <x v="3"/>
          </reference>
          <reference field="3" count="1">
            <x v="1149"/>
          </reference>
        </references>
      </pivotArea>
    </format>
    <format dxfId="3921">
      <pivotArea dataOnly="0" labelOnly="1" fieldPosition="0">
        <references count="2">
          <reference field="2" count="1" selected="0">
            <x v="4"/>
          </reference>
          <reference field="3" count="1">
            <x v="1149"/>
          </reference>
        </references>
      </pivotArea>
    </format>
    <format dxfId="3920">
      <pivotArea dataOnly="0" labelOnly="1" fieldPosition="0">
        <references count="2">
          <reference field="2" count="1" selected="0">
            <x v="5"/>
          </reference>
          <reference field="3" count="1">
            <x v="101"/>
          </reference>
        </references>
      </pivotArea>
    </format>
    <format dxfId="3919">
      <pivotArea dataOnly="0" labelOnly="1" fieldPosition="0">
        <references count="2">
          <reference field="2" count="1" selected="0">
            <x v="6"/>
          </reference>
          <reference field="3" count="1">
            <x v="102"/>
          </reference>
        </references>
      </pivotArea>
    </format>
    <format dxfId="3918">
      <pivotArea dataOnly="0" labelOnly="1" fieldPosition="0">
        <references count="2">
          <reference field="2" count="1" selected="0">
            <x v="7"/>
          </reference>
          <reference field="3" count="1">
            <x v="1152"/>
          </reference>
        </references>
      </pivotArea>
    </format>
    <format dxfId="3917">
      <pivotArea dataOnly="0" labelOnly="1" fieldPosition="0">
        <references count="2">
          <reference field="2" count="1" selected="0">
            <x v="8"/>
          </reference>
          <reference field="3" count="1">
            <x v="1"/>
          </reference>
        </references>
      </pivotArea>
    </format>
    <format dxfId="3916">
      <pivotArea dataOnly="0" labelOnly="1" fieldPosition="0">
        <references count="2">
          <reference field="2" count="1" selected="0">
            <x v="9"/>
          </reference>
          <reference field="3" count="1">
            <x v="313"/>
          </reference>
        </references>
      </pivotArea>
    </format>
    <format dxfId="3915">
      <pivotArea dataOnly="0" labelOnly="1" fieldPosition="0">
        <references count="2">
          <reference field="2" count="1" selected="0">
            <x v="10"/>
          </reference>
          <reference field="3" count="1">
            <x v="973"/>
          </reference>
        </references>
      </pivotArea>
    </format>
    <format dxfId="3914">
      <pivotArea dataOnly="0" labelOnly="1" fieldPosition="0">
        <references count="2">
          <reference field="2" count="1" selected="0">
            <x v="11"/>
          </reference>
          <reference field="3" count="1">
            <x v="751"/>
          </reference>
        </references>
      </pivotArea>
    </format>
    <format dxfId="3913">
      <pivotArea dataOnly="0" labelOnly="1" fieldPosition="0">
        <references count="2">
          <reference field="2" count="1" selected="0">
            <x v="12"/>
          </reference>
          <reference field="3" count="1">
            <x v="440"/>
          </reference>
        </references>
      </pivotArea>
    </format>
    <format dxfId="3912">
      <pivotArea dataOnly="0" labelOnly="1" fieldPosition="0">
        <references count="2">
          <reference field="2" count="1" selected="0">
            <x v="13"/>
          </reference>
          <reference field="3" count="1">
            <x v="402"/>
          </reference>
        </references>
      </pivotArea>
    </format>
    <format dxfId="3911">
      <pivotArea dataOnly="0" labelOnly="1" fieldPosition="0">
        <references count="2">
          <reference field="2" count="1" selected="0">
            <x v="14"/>
          </reference>
          <reference field="3" count="1">
            <x v="300"/>
          </reference>
        </references>
      </pivotArea>
    </format>
    <format dxfId="3910">
      <pivotArea dataOnly="0" labelOnly="1" fieldPosition="0">
        <references count="2">
          <reference field="2" count="1" selected="0">
            <x v="15"/>
          </reference>
          <reference field="3" count="1">
            <x v="752"/>
          </reference>
        </references>
      </pivotArea>
    </format>
    <format dxfId="3909">
      <pivotArea dataOnly="0" labelOnly="1" fieldPosition="0">
        <references count="2">
          <reference field="2" count="1" selected="0">
            <x v="16"/>
          </reference>
          <reference field="3" count="1">
            <x v="299"/>
          </reference>
        </references>
      </pivotArea>
    </format>
    <format dxfId="3908">
      <pivotArea dataOnly="0" labelOnly="1" fieldPosition="0">
        <references count="2">
          <reference field="2" count="1" selected="0">
            <x v="17"/>
          </reference>
          <reference field="3" count="1">
            <x v="606"/>
          </reference>
        </references>
      </pivotArea>
    </format>
    <format dxfId="3907">
      <pivotArea dataOnly="0" labelOnly="1" fieldPosition="0">
        <references count="2">
          <reference field="2" count="1" selected="0">
            <x v="18"/>
          </reference>
          <reference field="3" count="1">
            <x v="159"/>
          </reference>
        </references>
      </pivotArea>
    </format>
    <format dxfId="3906">
      <pivotArea dataOnly="0" labelOnly="1" fieldPosition="0">
        <references count="2">
          <reference field="2" count="1" selected="0">
            <x v="19"/>
          </reference>
          <reference field="3" count="1">
            <x v="595"/>
          </reference>
        </references>
      </pivotArea>
    </format>
    <format dxfId="3905">
      <pivotArea dataOnly="0" labelOnly="1" fieldPosition="0">
        <references count="2">
          <reference field="2" count="1" selected="0">
            <x v="20"/>
          </reference>
          <reference field="3" count="1">
            <x v="785"/>
          </reference>
        </references>
      </pivotArea>
    </format>
    <format dxfId="3904">
      <pivotArea dataOnly="0" labelOnly="1" fieldPosition="0">
        <references count="2">
          <reference field="2" count="1" selected="0">
            <x v="21"/>
          </reference>
          <reference field="3" count="1">
            <x v="607"/>
          </reference>
        </references>
      </pivotArea>
    </format>
    <format dxfId="3903">
      <pivotArea dataOnly="0" labelOnly="1" fieldPosition="0">
        <references count="2">
          <reference field="2" count="1" selected="0">
            <x v="22"/>
          </reference>
          <reference field="3" count="1">
            <x v="460"/>
          </reference>
        </references>
      </pivotArea>
    </format>
    <format dxfId="3902">
      <pivotArea dataOnly="0" labelOnly="1" fieldPosition="0">
        <references count="2">
          <reference field="2" count="1" selected="0">
            <x v="23"/>
          </reference>
          <reference field="3" count="1">
            <x v="624"/>
          </reference>
        </references>
      </pivotArea>
    </format>
    <format dxfId="3901">
      <pivotArea dataOnly="0" labelOnly="1" fieldPosition="0">
        <references count="2">
          <reference field="2" count="1" selected="0">
            <x v="24"/>
          </reference>
          <reference field="3" count="1">
            <x v="1092"/>
          </reference>
        </references>
      </pivotArea>
    </format>
    <format dxfId="3900">
      <pivotArea dataOnly="0" labelOnly="1" fieldPosition="0">
        <references count="2">
          <reference field="2" count="1" selected="0">
            <x v="25"/>
          </reference>
          <reference field="3" count="1">
            <x v="594"/>
          </reference>
        </references>
      </pivotArea>
    </format>
    <format dxfId="3899">
      <pivotArea dataOnly="0" labelOnly="1" fieldPosition="0">
        <references count="2">
          <reference field="2" count="1" selected="0">
            <x v="26"/>
          </reference>
          <reference field="3" count="1">
            <x v="1034"/>
          </reference>
        </references>
      </pivotArea>
    </format>
    <format dxfId="3898">
      <pivotArea dataOnly="0" labelOnly="1" fieldPosition="0">
        <references count="2">
          <reference field="2" count="1" selected="0">
            <x v="27"/>
          </reference>
          <reference field="3" count="1">
            <x v="501"/>
          </reference>
        </references>
      </pivotArea>
    </format>
    <format dxfId="3897">
      <pivotArea dataOnly="0" labelOnly="1" fieldPosition="0">
        <references count="2">
          <reference field="2" count="1" selected="0">
            <x v="28"/>
          </reference>
          <reference field="3" count="1">
            <x v="1070"/>
          </reference>
        </references>
      </pivotArea>
    </format>
    <format dxfId="3896">
      <pivotArea dataOnly="0" labelOnly="1" fieldPosition="0">
        <references count="2">
          <reference field="2" count="1" selected="0">
            <x v="29"/>
          </reference>
          <reference field="3" count="1">
            <x v="945"/>
          </reference>
        </references>
      </pivotArea>
    </format>
    <format dxfId="3895">
      <pivotArea dataOnly="0" labelOnly="1" fieldPosition="0">
        <references count="2">
          <reference field="2" count="1" selected="0">
            <x v="30"/>
          </reference>
          <reference field="3" count="1">
            <x v="599"/>
          </reference>
        </references>
      </pivotArea>
    </format>
    <format dxfId="3894">
      <pivotArea dataOnly="0" labelOnly="1" fieldPosition="0">
        <references count="2">
          <reference field="2" count="1" selected="0">
            <x v="31"/>
          </reference>
          <reference field="3" count="1">
            <x v="571"/>
          </reference>
        </references>
      </pivotArea>
    </format>
    <format dxfId="3893">
      <pivotArea dataOnly="0" labelOnly="1" fieldPosition="0">
        <references count="2">
          <reference field="2" count="1" selected="0">
            <x v="32"/>
          </reference>
          <reference field="3" count="1">
            <x v="633"/>
          </reference>
        </references>
      </pivotArea>
    </format>
    <format dxfId="3892">
      <pivotArea dataOnly="0" labelOnly="1" fieldPosition="0">
        <references count="2">
          <reference field="2" count="1" selected="0">
            <x v="33"/>
          </reference>
          <reference field="3" count="1">
            <x v="335"/>
          </reference>
        </references>
      </pivotArea>
    </format>
    <format dxfId="3891">
      <pivotArea dataOnly="0" labelOnly="1" fieldPosition="0">
        <references count="2">
          <reference field="2" count="1" selected="0">
            <x v="34"/>
          </reference>
          <reference field="3" count="1">
            <x v="600"/>
          </reference>
        </references>
      </pivotArea>
    </format>
    <format dxfId="3890">
      <pivotArea dataOnly="0" labelOnly="1" fieldPosition="0">
        <references count="2">
          <reference field="2" count="1" selected="0">
            <x v="35"/>
          </reference>
          <reference field="3" count="1">
            <x v="635"/>
          </reference>
        </references>
      </pivotArea>
    </format>
    <format dxfId="3889">
      <pivotArea dataOnly="0" labelOnly="1" fieldPosition="0">
        <references count="2">
          <reference field="2" count="1" selected="0">
            <x v="36"/>
          </reference>
          <reference field="3" count="1">
            <x v="510"/>
          </reference>
        </references>
      </pivotArea>
    </format>
    <format dxfId="3888">
      <pivotArea dataOnly="0" labelOnly="1" fieldPosition="0">
        <references count="2">
          <reference field="2" count="1" selected="0">
            <x v="37"/>
          </reference>
          <reference field="3" count="1">
            <x v="601"/>
          </reference>
        </references>
      </pivotArea>
    </format>
    <format dxfId="3887">
      <pivotArea dataOnly="0" labelOnly="1" fieldPosition="0">
        <references count="2">
          <reference field="2" count="1" selected="0">
            <x v="38"/>
          </reference>
          <reference field="3" count="1">
            <x v="502"/>
          </reference>
        </references>
      </pivotArea>
    </format>
    <format dxfId="3886">
      <pivotArea dataOnly="0" labelOnly="1" fieldPosition="0">
        <references count="2">
          <reference field="2" count="1" selected="0">
            <x v="39"/>
          </reference>
          <reference field="3" count="1">
            <x v="339"/>
          </reference>
        </references>
      </pivotArea>
    </format>
    <format dxfId="3885">
      <pivotArea dataOnly="0" labelOnly="1" fieldPosition="0">
        <references count="2">
          <reference field="2" count="1" selected="0">
            <x v="40"/>
          </reference>
          <reference field="3" count="1">
            <x v="970"/>
          </reference>
        </references>
      </pivotArea>
    </format>
    <format dxfId="3884">
      <pivotArea dataOnly="0" labelOnly="1" fieldPosition="0">
        <references count="2">
          <reference field="2" count="1" selected="0">
            <x v="41"/>
          </reference>
          <reference field="3" count="1">
            <x v="980"/>
          </reference>
        </references>
      </pivotArea>
    </format>
    <format dxfId="3883">
      <pivotArea dataOnly="0" labelOnly="1" fieldPosition="0">
        <references count="2">
          <reference field="2" count="1" selected="0">
            <x v="42"/>
          </reference>
          <reference field="3" count="1">
            <x v="614"/>
          </reference>
        </references>
      </pivotArea>
    </format>
    <format dxfId="3882">
      <pivotArea dataOnly="0" labelOnly="1" fieldPosition="0">
        <references count="2">
          <reference field="2" count="1" selected="0">
            <x v="43"/>
          </reference>
          <reference field="3" count="1">
            <x v="582"/>
          </reference>
        </references>
      </pivotArea>
    </format>
    <format dxfId="3881">
      <pivotArea dataOnly="0" labelOnly="1" fieldPosition="0">
        <references count="2">
          <reference field="2" count="1" selected="0">
            <x v="44"/>
          </reference>
          <reference field="3" count="1">
            <x v="536"/>
          </reference>
        </references>
      </pivotArea>
    </format>
    <format dxfId="3880">
      <pivotArea dataOnly="0" labelOnly="1" fieldPosition="0">
        <references count="2">
          <reference field="2" count="1" selected="0">
            <x v="45"/>
          </reference>
          <reference field="3" count="1">
            <x v="535"/>
          </reference>
        </references>
      </pivotArea>
    </format>
    <format dxfId="3879">
      <pivotArea dataOnly="0" labelOnly="1" fieldPosition="0">
        <references count="2">
          <reference field="2" count="1" selected="0">
            <x v="46"/>
          </reference>
          <reference field="3" count="1">
            <x v="493"/>
          </reference>
        </references>
      </pivotArea>
    </format>
    <format dxfId="3878">
      <pivotArea dataOnly="0" labelOnly="1" fieldPosition="0">
        <references count="2">
          <reference field="2" count="1" selected="0">
            <x v="47"/>
          </reference>
          <reference field="3" count="1">
            <x v="827"/>
          </reference>
        </references>
      </pivotArea>
    </format>
    <format dxfId="3877">
      <pivotArea dataOnly="0" labelOnly="1" fieldPosition="0">
        <references count="2">
          <reference field="2" count="1" selected="0">
            <x v="48"/>
          </reference>
          <reference field="3" count="1">
            <x v="522"/>
          </reference>
        </references>
      </pivotArea>
    </format>
    <format dxfId="3876">
      <pivotArea dataOnly="0" labelOnly="1" fieldPosition="0">
        <references count="2">
          <reference field="2" count="1" selected="0">
            <x v="49"/>
          </reference>
          <reference field="3" count="1">
            <x v="1035"/>
          </reference>
        </references>
      </pivotArea>
    </format>
    <format dxfId="3875">
      <pivotArea dataOnly="0" labelOnly="1" fieldPosition="0">
        <references count="2">
          <reference field="2" count="1" selected="0">
            <x v="50"/>
          </reference>
          <reference field="3" count="1">
            <x v="572"/>
          </reference>
        </references>
      </pivotArea>
    </format>
    <format dxfId="3874">
      <pivotArea dataOnly="0" labelOnly="1" fieldPosition="0">
        <references count="2">
          <reference field="2" count="1" selected="0">
            <x v="51"/>
          </reference>
          <reference field="3" count="1">
            <x v="522"/>
          </reference>
        </references>
      </pivotArea>
    </format>
    <format dxfId="3873">
      <pivotArea dataOnly="0" labelOnly="1" fieldPosition="0">
        <references count="2">
          <reference field="2" count="1" selected="0">
            <x v="52"/>
          </reference>
          <reference field="3" count="1">
            <x v="889"/>
          </reference>
        </references>
      </pivotArea>
    </format>
    <format dxfId="3872">
      <pivotArea dataOnly="0" labelOnly="1" fieldPosition="0">
        <references count="2">
          <reference field="2" count="1" selected="0">
            <x v="53"/>
          </reference>
          <reference field="3" count="1">
            <x v="767"/>
          </reference>
        </references>
      </pivotArea>
    </format>
    <format dxfId="3871">
      <pivotArea dataOnly="0" labelOnly="1" fieldPosition="0">
        <references count="2">
          <reference field="2" count="1" selected="0">
            <x v="54"/>
          </reference>
          <reference field="3" count="1">
            <x v="1036"/>
          </reference>
        </references>
      </pivotArea>
    </format>
    <format dxfId="3870">
      <pivotArea dataOnly="0" labelOnly="1" fieldPosition="0">
        <references count="2">
          <reference field="2" count="1" selected="0">
            <x v="55"/>
          </reference>
          <reference field="3" count="1">
            <x v="504"/>
          </reference>
        </references>
      </pivotArea>
    </format>
    <format dxfId="3869">
      <pivotArea dataOnly="0" labelOnly="1" fieldPosition="0">
        <references count="2">
          <reference field="2" count="1" selected="0">
            <x v="56"/>
          </reference>
          <reference field="3" count="1">
            <x v="1069"/>
          </reference>
        </references>
      </pivotArea>
    </format>
    <format dxfId="3868">
      <pivotArea dataOnly="0" labelOnly="1" fieldPosition="0">
        <references count="2">
          <reference field="2" count="1" selected="0">
            <x v="57"/>
          </reference>
          <reference field="3" count="1">
            <x v="589"/>
          </reference>
        </references>
      </pivotArea>
    </format>
    <format dxfId="3867">
      <pivotArea dataOnly="0" labelOnly="1" fieldPosition="0">
        <references count="2">
          <reference field="2" count="1" selected="0">
            <x v="58"/>
          </reference>
          <reference field="3" count="2">
            <x v="118"/>
            <x v="521"/>
          </reference>
        </references>
      </pivotArea>
    </format>
    <format dxfId="3866">
      <pivotArea dataOnly="0" labelOnly="1" fieldPosition="0">
        <references count="2">
          <reference field="2" count="1" selected="0">
            <x v="59"/>
          </reference>
          <reference field="3" count="1">
            <x v="1"/>
          </reference>
        </references>
      </pivotArea>
    </format>
    <format dxfId="3865">
      <pivotArea dataOnly="0" labelOnly="1" fieldPosition="0">
        <references count="2">
          <reference field="2" count="1" selected="0">
            <x v="60"/>
          </reference>
          <reference field="3" count="1">
            <x v="620"/>
          </reference>
        </references>
      </pivotArea>
    </format>
    <format dxfId="3864">
      <pivotArea dataOnly="0" labelOnly="1" fieldPosition="0">
        <references count="2">
          <reference field="2" count="1" selected="0">
            <x v="61"/>
          </reference>
          <reference field="3" count="2">
            <x v="121"/>
            <x v="602"/>
          </reference>
        </references>
      </pivotArea>
    </format>
    <format dxfId="3863">
      <pivotArea dataOnly="0" labelOnly="1" fieldPosition="0">
        <references count="2">
          <reference field="2" count="1" selected="0">
            <x v="62"/>
          </reference>
          <reference field="3" count="1">
            <x v="603"/>
          </reference>
        </references>
      </pivotArea>
    </format>
    <format dxfId="3862">
      <pivotArea dataOnly="0" labelOnly="1" fieldPosition="0">
        <references count="2">
          <reference field="2" count="1" selected="0">
            <x v="63"/>
          </reference>
          <reference field="3" count="1">
            <x v="1073"/>
          </reference>
        </references>
      </pivotArea>
    </format>
    <format dxfId="3861">
      <pivotArea dataOnly="0" labelOnly="1" fieldPosition="0">
        <references count="2">
          <reference field="2" count="1" selected="0">
            <x v="64"/>
          </reference>
          <reference field="3" count="1">
            <x v="1"/>
          </reference>
        </references>
      </pivotArea>
    </format>
    <format dxfId="3860">
      <pivotArea dataOnly="0" labelOnly="1" fieldPosition="0">
        <references count="2">
          <reference field="2" count="1" selected="0">
            <x v="65"/>
          </reference>
          <reference field="3" count="1">
            <x v="1147"/>
          </reference>
        </references>
      </pivotArea>
    </format>
    <format dxfId="3859">
      <pivotArea dataOnly="0" labelOnly="1" fieldPosition="0">
        <references count="2">
          <reference field="2" count="1" selected="0">
            <x v="66"/>
          </reference>
          <reference field="3" count="1">
            <x v="138"/>
          </reference>
        </references>
      </pivotArea>
    </format>
    <format dxfId="3858">
      <pivotArea dataOnly="0" labelOnly="1" fieldPosition="0">
        <references count="2">
          <reference field="2" count="1" selected="0">
            <x v="67"/>
          </reference>
          <reference field="3" count="1">
            <x v="1071"/>
          </reference>
        </references>
      </pivotArea>
    </format>
    <format dxfId="3857">
      <pivotArea dataOnly="0" labelOnly="1" fieldPosition="0">
        <references count="2">
          <reference field="2" count="1" selected="0">
            <x v="68"/>
          </reference>
          <reference field="3" count="1">
            <x v="971"/>
          </reference>
        </references>
      </pivotArea>
    </format>
    <format dxfId="3856">
      <pivotArea dataOnly="0" labelOnly="1" fieldPosition="0">
        <references count="2">
          <reference field="2" count="1" selected="0">
            <x v="69"/>
          </reference>
          <reference field="3" count="1">
            <x v="37"/>
          </reference>
        </references>
      </pivotArea>
    </format>
    <format dxfId="3855">
      <pivotArea dataOnly="0" labelOnly="1" fieldPosition="0">
        <references count="2">
          <reference field="2" count="1" selected="0">
            <x v="70"/>
          </reference>
          <reference field="3" count="1">
            <x v="252"/>
          </reference>
        </references>
      </pivotArea>
    </format>
    <format dxfId="3854">
      <pivotArea dataOnly="0" labelOnly="1" fieldPosition="0">
        <references count="2">
          <reference field="2" count="1" selected="0">
            <x v="71"/>
          </reference>
          <reference field="3" count="1">
            <x v="228"/>
          </reference>
        </references>
      </pivotArea>
    </format>
    <format dxfId="3853">
      <pivotArea dataOnly="0" labelOnly="1" fieldPosition="0">
        <references count="2">
          <reference field="2" count="1" selected="0">
            <x v="72"/>
          </reference>
          <reference field="3" count="1">
            <x v="1061"/>
          </reference>
        </references>
      </pivotArea>
    </format>
    <format dxfId="3852">
      <pivotArea dataOnly="0" labelOnly="1" fieldPosition="0">
        <references count="2">
          <reference field="2" count="1" selected="0">
            <x v="73"/>
          </reference>
          <reference field="3" count="1">
            <x v="409"/>
          </reference>
        </references>
      </pivotArea>
    </format>
    <format dxfId="3851">
      <pivotArea dataOnly="0" labelOnly="1" fieldPosition="0">
        <references count="2">
          <reference field="2" count="1" selected="0">
            <x v="74"/>
          </reference>
          <reference field="3" count="1">
            <x v="637"/>
          </reference>
        </references>
      </pivotArea>
    </format>
    <format dxfId="3850">
      <pivotArea dataOnly="0" labelOnly="1" fieldPosition="0">
        <references count="2">
          <reference field="2" count="1" selected="0">
            <x v="75"/>
          </reference>
          <reference field="3" count="2">
            <x v="352"/>
            <x v="617"/>
          </reference>
        </references>
      </pivotArea>
    </format>
    <format dxfId="3849">
      <pivotArea dataOnly="0" labelOnly="1" fieldPosition="0">
        <references count="2">
          <reference field="2" count="1" selected="0">
            <x v="76"/>
          </reference>
          <reference field="3" count="1">
            <x v="1016"/>
          </reference>
        </references>
      </pivotArea>
    </format>
    <format dxfId="3848">
      <pivotArea dataOnly="0" labelOnly="1" fieldPosition="0">
        <references count="2">
          <reference field="2" count="1" selected="0">
            <x v="77"/>
          </reference>
          <reference field="3" count="1">
            <x v="596"/>
          </reference>
        </references>
      </pivotArea>
    </format>
    <format dxfId="3847">
      <pivotArea dataOnly="0" labelOnly="1" fieldPosition="0">
        <references count="2">
          <reference field="2" count="1" selected="0">
            <x v="78"/>
          </reference>
          <reference field="3" count="1">
            <x v="1"/>
          </reference>
        </references>
      </pivotArea>
    </format>
    <format dxfId="3846">
      <pivotArea dataOnly="0" labelOnly="1" fieldPosition="0">
        <references count="2">
          <reference field="2" count="1" selected="0">
            <x v="79"/>
          </reference>
          <reference field="3" count="1">
            <x v="505"/>
          </reference>
        </references>
      </pivotArea>
    </format>
    <format dxfId="3845">
      <pivotArea dataOnly="0" labelOnly="1" fieldPosition="0">
        <references count="2">
          <reference field="2" count="1" selected="0">
            <x v="80"/>
          </reference>
          <reference field="3" count="1">
            <x v="212"/>
          </reference>
        </references>
      </pivotArea>
    </format>
    <format dxfId="3844">
      <pivotArea dataOnly="0" labelOnly="1" fieldPosition="0">
        <references count="2">
          <reference field="2" count="1" selected="0">
            <x v="81"/>
          </reference>
          <reference field="3" count="1">
            <x v="702"/>
          </reference>
        </references>
      </pivotArea>
    </format>
    <format dxfId="3843">
      <pivotArea dataOnly="0" labelOnly="1" fieldPosition="0">
        <references count="2">
          <reference field="2" count="1" selected="0">
            <x v="82"/>
          </reference>
          <reference field="3" count="1">
            <x v="703"/>
          </reference>
        </references>
      </pivotArea>
    </format>
    <format dxfId="3842">
      <pivotArea dataOnly="0" labelOnly="1" fieldPosition="0">
        <references count="2">
          <reference field="2" count="1" selected="0">
            <x v="83"/>
          </reference>
          <reference field="3" count="1">
            <x v="704"/>
          </reference>
        </references>
      </pivotArea>
    </format>
    <format dxfId="3841">
      <pivotArea dataOnly="0" labelOnly="1" fieldPosition="0">
        <references count="2">
          <reference field="2" count="1" selected="0">
            <x v="84"/>
          </reference>
          <reference field="3" count="1">
            <x v="807"/>
          </reference>
        </references>
      </pivotArea>
    </format>
    <format dxfId="3840">
      <pivotArea dataOnly="0" labelOnly="1" fieldPosition="0">
        <references count="2">
          <reference field="2" count="1" selected="0">
            <x v="85"/>
          </reference>
          <reference field="3" count="1">
            <x v="19"/>
          </reference>
        </references>
      </pivotArea>
    </format>
    <format dxfId="3839">
      <pivotArea dataOnly="0" labelOnly="1" fieldPosition="0">
        <references count="2">
          <reference field="2" count="1" selected="0">
            <x v="86"/>
          </reference>
          <reference field="3" count="1">
            <x v="805"/>
          </reference>
        </references>
      </pivotArea>
    </format>
    <format dxfId="3838">
      <pivotArea dataOnly="0" labelOnly="1" fieldPosition="0">
        <references count="2">
          <reference field="2" count="1" selected="0">
            <x v="87"/>
          </reference>
          <reference field="3" count="1">
            <x v="22"/>
          </reference>
        </references>
      </pivotArea>
    </format>
    <format dxfId="3837">
      <pivotArea dataOnly="0" labelOnly="1" fieldPosition="0">
        <references count="2">
          <reference field="2" count="1" selected="0">
            <x v="88"/>
          </reference>
          <reference field="3" count="1">
            <x v="806"/>
          </reference>
        </references>
      </pivotArea>
    </format>
    <format dxfId="3836">
      <pivotArea dataOnly="0" labelOnly="1" fieldPosition="0">
        <references count="2">
          <reference field="2" count="1" selected="0">
            <x v="89"/>
          </reference>
          <reference field="3" count="1">
            <x v="295"/>
          </reference>
        </references>
      </pivotArea>
    </format>
    <format dxfId="3835">
      <pivotArea dataOnly="0" labelOnly="1" fieldPosition="0">
        <references count="2">
          <reference field="2" count="1" selected="0">
            <x v="90"/>
          </reference>
          <reference field="3" count="1">
            <x v="23"/>
          </reference>
        </references>
      </pivotArea>
    </format>
    <format dxfId="3834">
      <pivotArea dataOnly="0" labelOnly="1" fieldPosition="0">
        <references count="2">
          <reference field="2" count="1" selected="0">
            <x v="91"/>
          </reference>
          <reference field="3" count="1">
            <x v="21"/>
          </reference>
        </references>
      </pivotArea>
    </format>
    <format dxfId="3833">
      <pivotArea dataOnly="0" labelOnly="1" fieldPosition="0">
        <references count="2">
          <reference field="2" count="1" selected="0">
            <x v="92"/>
          </reference>
          <reference field="3" count="1">
            <x v="193"/>
          </reference>
        </references>
      </pivotArea>
    </format>
    <format dxfId="3832">
      <pivotArea dataOnly="0" labelOnly="1" fieldPosition="0">
        <references count="2">
          <reference field="2" count="1" selected="0">
            <x v="93"/>
          </reference>
          <reference field="3" count="1">
            <x v="20"/>
          </reference>
        </references>
      </pivotArea>
    </format>
    <format dxfId="3831">
      <pivotArea dataOnly="0" labelOnly="1" fieldPosition="0">
        <references count="2">
          <reference field="2" count="1" selected="0">
            <x v="94"/>
          </reference>
          <reference field="3" count="1">
            <x v="671"/>
          </reference>
        </references>
      </pivotArea>
    </format>
    <format dxfId="3830">
      <pivotArea dataOnly="0" labelOnly="1" fieldPosition="0">
        <references count="2">
          <reference field="2" count="1" selected="0">
            <x v="95"/>
          </reference>
          <reference field="3" count="1">
            <x v="199"/>
          </reference>
        </references>
      </pivotArea>
    </format>
    <format dxfId="3829">
      <pivotArea dataOnly="0" labelOnly="1" fieldPosition="0">
        <references count="2">
          <reference field="2" count="1" selected="0">
            <x v="96"/>
          </reference>
          <reference field="3" count="1">
            <x v="669"/>
          </reference>
        </references>
      </pivotArea>
    </format>
    <format dxfId="3828">
      <pivotArea dataOnly="0" labelOnly="1" fieldPosition="0">
        <references count="2">
          <reference field="2" count="1" selected="0">
            <x v="97"/>
          </reference>
          <reference field="3" count="1">
            <x v="226"/>
          </reference>
        </references>
      </pivotArea>
    </format>
    <format dxfId="3827">
      <pivotArea dataOnly="0" labelOnly="1" fieldPosition="0">
        <references count="2">
          <reference field="2" count="1" selected="0">
            <x v="98"/>
          </reference>
          <reference field="3" count="1">
            <x v="191"/>
          </reference>
        </references>
      </pivotArea>
    </format>
    <format dxfId="3826">
      <pivotArea dataOnly="0" labelOnly="1" fieldPosition="0">
        <references count="2">
          <reference field="2" count="1" selected="0">
            <x v="99"/>
          </reference>
          <reference field="3" count="1">
            <x v="198"/>
          </reference>
        </references>
      </pivotArea>
    </format>
    <format dxfId="3825">
      <pivotArea dataOnly="0" labelOnly="1" fieldPosition="0">
        <references count="2">
          <reference field="2" count="1" selected="0">
            <x v="100"/>
          </reference>
          <reference field="3" count="1">
            <x v="184"/>
          </reference>
        </references>
      </pivotArea>
    </format>
    <format dxfId="3824">
      <pivotArea dataOnly="0" labelOnly="1" fieldPosition="0">
        <references count="2">
          <reference field="2" count="1" selected="0">
            <x v="101"/>
          </reference>
          <reference field="3" count="1">
            <x v="189"/>
          </reference>
        </references>
      </pivotArea>
    </format>
    <format dxfId="3823">
      <pivotArea dataOnly="0" labelOnly="1" fieldPosition="0">
        <references count="2">
          <reference field="2" count="1" selected="0">
            <x v="102"/>
          </reference>
          <reference field="3" count="1">
            <x v="684"/>
          </reference>
        </references>
      </pivotArea>
    </format>
    <format dxfId="3822">
      <pivotArea dataOnly="0" labelOnly="1" fieldPosition="0">
        <references count="2">
          <reference field="2" count="1" selected="0">
            <x v="103"/>
          </reference>
          <reference field="3" count="1">
            <x v="187"/>
          </reference>
        </references>
      </pivotArea>
    </format>
    <format dxfId="3821">
      <pivotArea dataOnly="0" labelOnly="1" fieldPosition="0">
        <references count="2">
          <reference field="2" count="1" selected="0">
            <x v="104"/>
          </reference>
          <reference field="3" count="1">
            <x v="647"/>
          </reference>
        </references>
      </pivotArea>
    </format>
    <format dxfId="3820">
      <pivotArea dataOnly="0" labelOnly="1" fieldPosition="0">
        <references count="2">
          <reference field="2" count="1" selected="0">
            <x v="105"/>
          </reference>
          <reference field="3" count="1">
            <x v="1041"/>
          </reference>
        </references>
      </pivotArea>
    </format>
    <format dxfId="3819">
      <pivotArea dataOnly="0" labelOnly="1" fieldPosition="0">
        <references count="2">
          <reference field="2" count="1" selected="0">
            <x v="106"/>
          </reference>
          <reference field="3" count="1">
            <x v="1126"/>
          </reference>
        </references>
      </pivotArea>
    </format>
    <format dxfId="3818">
      <pivotArea dataOnly="0" labelOnly="1" fieldPosition="0">
        <references count="2">
          <reference field="2" count="1" selected="0">
            <x v="107"/>
          </reference>
          <reference field="3" count="1">
            <x v="195"/>
          </reference>
        </references>
      </pivotArea>
    </format>
    <format dxfId="3817">
      <pivotArea dataOnly="0" labelOnly="1" fieldPosition="0">
        <references count="2">
          <reference field="2" count="1" selected="0">
            <x v="108"/>
          </reference>
          <reference field="3" count="1">
            <x v="18"/>
          </reference>
        </references>
      </pivotArea>
    </format>
    <format dxfId="3816">
      <pivotArea dataOnly="0" labelOnly="1" fieldPosition="0">
        <references count="2">
          <reference field="2" count="1" selected="0">
            <x v="109"/>
          </reference>
          <reference field="3" count="1">
            <x v="194"/>
          </reference>
        </references>
      </pivotArea>
    </format>
    <format dxfId="3815">
      <pivotArea dataOnly="0" labelOnly="1" fieldPosition="0">
        <references count="2">
          <reference field="2" count="1" selected="0">
            <x v="110"/>
          </reference>
          <reference field="3" count="1">
            <x v="200"/>
          </reference>
        </references>
      </pivotArea>
    </format>
    <format dxfId="3814">
      <pivotArea dataOnly="0" labelOnly="1" fieldPosition="0">
        <references count="2">
          <reference field="2" count="1" selected="0">
            <x v="111"/>
          </reference>
          <reference field="3" count="1">
            <x v="769"/>
          </reference>
        </references>
      </pivotArea>
    </format>
    <format dxfId="3813">
      <pivotArea dataOnly="0" labelOnly="1" fieldPosition="0">
        <references count="2">
          <reference field="2" count="1" selected="0">
            <x v="112"/>
          </reference>
          <reference field="3" count="1">
            <x v="192"/>
          </reference>
        </references>
      </pivotArea>
    </format>
    <format dxfId="3812">
      <pivotArea dataOnly="0" labelOnly="1" fieldPosition="0">
        <references count="2">
          <reference field="2" count="1" selected="0">
            <x v="113"/>
          </reference>
          <reference field="3" count="1">
            <x v="197"/>
          </reference>
        </references>
      </pivotArea>
    </format>
    <format dxfId="3811">
      <pivotArea dataOnly="0" labelOnly="1" fieldPosition="0">
        <references count="2">
          <reference field="2" count="1" selected="0">
            <x v="114"/>
          </reference>
          <reference field="3" count="1">
            <x v="656"/>
          </reference>
        </references>
      </pivotArea>
    </format>
    <format dxfId="3810">
      <pivotArea dataOnly="0" labelOnly="1" fieldPosition="0">
        <references count="2">
          <reference field="2" count="1" selected="0">
            <x v="115"/>
          </reference>
          <reference field="3" count="1">
            <x v="196"/>
          </reference>
        </references>
      </pivotArea>
    </format>
    <format dxfId="3809">
      <pivotArea dataOnly="0" labelOnly="1" fieldPosition="0">
        <references count="2">
          <reference field="2" count="1" selected="0">
            <x v="116"/>
          </reference>
          <reference field="3" count="1">
            <x v="801"/>
          </reference>
        </references>
      </pivotArea>
    </format>
    <format dxfId="3808">
      <pivotArea dataOnly="0" labelOnly="1" fieldPosition="0">
        <references count="2">
          <reference field="2" count="1" selected="0">
            <x v="117"/>
          </reference>
          <reference field="3" count="1">
            <x v="750"/>
          </reference>
        </references>
      </pivotArea>
    </format>
    <format dxfId="3807">
      <pivotArea dataOnly="0" labelOnly="1" fieldPosition="0">
        <references count="2">
          <reference field="2" count="1" selected="0">
            <x v="118"/>
          </reference>
          <reference field="3" count="1">
            <x v="646"/>
          </reference>
        </references>
      </pivotArea>
    </format>
    <format dxfId="3806">
      <pivotArea dataOnly="0" labelOnly="1" fieldPosition="0">
        <references count="2">
          <reference field="2" count="1" selected="0">
            <x v="119"/>
          </reference>
          <reference field="3" count="1">
            <x v="457"/>
          </reference>
        </references>
      </pivotArea>
    </format>
    <format dxfId="3805">
      <pivotArea dataOnly="0" labelOnly="1" fieldPosition="0">
        <references count="2">
          <reference field="2" count="1" selected="0">
            <x v="120"/>
          </reference>
          <reference field="3" count="1">
            <x v="802"/>
          </reference>
        </references>
      </pivotArea>
    </format>
    <format dxfId="3804">
      <pivotArea dataOnly="0" labelOnly="1" fieldPosition="0">
        <references count="2">
          <reference field="2" count="1" selected="0">
            <x v="121"/>
          </reference>
          <reference field="3" count="1">
            <x v="803"/>
          </reference>
        </references>
      </pivotArea>
    </format>
    <format dxfId="3803">
      <pivotArea dataOnly="0" labelOnly="1" fieldPosition="0">
        <references count="2">
          <reference field="2" count="1" selected="0">
            <x v="122"/>
          </reference>
          <reference field="3" count="1">
            <x v="186"/>
          </reference>
        </references>
      </pivotArea>
    </format>
    <format dxfId="3802">
      <pivotArea dataOnly="0" labelOnly="1" fieldPosition="0">
        <references count="2">
          <reference field="2" count="1" selected="0">
            <x v="123"/>
          </reference>
          <reference field="3" count="1">
            <x v="676"/>
          </reference>
        </references>
      </pivotArea>
    </format>
    <format dxfId="3801">
      <pivotArea dataOnly="0" labelOnly="1" fieldPosition="0">
        <references count="2">
          <reference field="2" count="1" selected="0">
            <x v="124"/>
          </reference>
          <reference field="3" count="1">
            <x v="185"/>
          </reference>
        </references>
      </pivotArea>
    </format>
    <format dxfId="3800">
      <pivotArea dataOnly="0" labelOnly="1" fieldPosition="0">
        <references count="2">
          <reference field="2" count="1" selected="0">
            <x v="125"/>
          </reference>
          <reference field="3" count="1">
            <x v="804"/>
          </reference>
        </references>
      </pivotArea>
    </format>
    <format dxfId="3799">
      <pivotArea dataOnly="0" labelOnly="1" fieldPosition="0">
        <references count="2">
          <reference field="2" count="1" selected="0">
            <x v="126"/>
          </reference>
          <reference field="3" count="1">
            <x v="655"/>
          </reference>
        </references>
      </pivotArea>
    </format>
    <format dxfId="3798">
      <pivotArea dataOnly="0" labelOnly="1" fieldPosition="0">
        <references count="2">
          <reference field="2" count="1" selected="0">
            <x v="127"/>
          </reference>
          <reference field="3" count="1">
            <x v="188"/>
          </reference>
        </references>
      </pivotArea>
    </format>
    <format dxfId="3797">
      <pivotArea dataOnly="0" labelOnly="1" fieldPosition="0">
        <references count="2">
          <reference field="2" count="1" selected="0">
            <x v="128"/>
          </reference>
          <reference field="3" count="1">
            <x v="677"/>
          </reference>
        </references>
      </pivotArea>
    </format>
    <format dxfId="3796">
      <pivotArea dataOnly="0" labelOnly="1" fieldPosition="0">
        <references count="2">
          <reference field="2" count="1" selected="0">
            <x v="129"/>
          </reference>
          <reference field="3" count="1">
            <x v="678"/>
          </reference>
        </references>
      </pivotArea>
    </format>
    <format dxfId="3795">
      <pivotArea dataOnly="0" labelOnly="1" fieldPosition="0">
        <references count="2">
          <reference field="2" count="1" selected="0">
            <x v="130"/>
          </reference>
          <reference field="3" count="1">
            <x v="546"/>
          </reference>
        </references>
      </pivotArea>
    </format>
    <format dxfId="3794">
      <pivotArea dataOnly="0" labelOnly="1" fieldPosition="0">
        <references count="2">
          <reference field="2" count="1" selected="0">
            <x v="131"/>
          </reference>
          <reference field="3" count="1">
            <x v="470"/>
          </reference>
        </references>
      </pivotArea>
    </format>
    <format dxfId="3793">
      <pivotArea dataOnly="0" labelOnly="1" fieldPosition="0">
        <references count="2">
          <reference field="2" count="1" selected="0">
            <x v="132"/>
          </reference>
          <reference field="3" count="1">
            <x v="597"/>
          </reference>
        </references>
      </pivotArea>
    </format>
    <format dxfId="3792">
      <pivotArea dataOnly="0" labelOnly="1" fieldPosition="0">
        <references count="2">
          <reference field="2" count="1" selected="0">
            <x v="133"/>
          </reference>
          <reference field="3" count="2">
            <x v="506"/>
            <x v="1119"/>
          </reference>
        </references>
      </pivotArea>
    </format>
    <format dxfId="3791">
      <pivotArea dataOnly="0" labelOnly="1" fieldPosition="0">
        <references count="2">
          <reference field="2" count="1" selected="0">
            <x v="134"/>
          </reference>
          <reference field="3" count="1">
            <x v="626"/>
          </reference>
        </references>
      </pivotArea>
    </format>
    <format dxfId="3790">
      <pivotArea dataOnly="0" labelOnly="1" fieldPosition="0">
        <references count="2">
          <reference field="2" count="1" selected="0">
            <x v="135"/>
          </reference>
          <reference field="3" count="1">
            <x v="222"/>
          </reference>
        </references>
      </pivotArea>
    </format>
    <format dxfId="3789">
      <pivotArea dataOnly="0" labelOnly="1" fieldPosition="0">
        <references count="2">
          <reference field="2" count="1" selected="0">
            <x v="136"/>
          </reference>
          <reference field="3" count="1">
            <x v="615"/>
          </reference>
        </references>
      </pivotArea>
    </format>
    <format dxfId="3788">
      <pivotArea dataOnly="0" labelOnly="1" fieldPosition="0">
        <references count="2">
          <reference field="2" count="1" selected="0">
            <x v="137"/>
          </reference>
          <reference field="3" count="1">
            <x v="621"/>
          </reference>
        </references>
      </pivotArea>
    </format>
    <format dxfId="3787">
      <pivotArea dataOnly="0" labelOnly="1" fieldPosition="0">
        <references count="2">
          <reference field="2" count="1" selected="0">
            <x v="138"/>
          </reference>
          <reference field="3" count="1">
            <x v="619"/>
          </reference>
        </references>
      </pivotArea>
    </format>
    <format dxfId="3786">
      <pivotArea dataOnly="0" labelOnly="1" fieldPosition="0">
        <references count="2">
          <reference field="2" count="1" selected="0">
            <x v="139"/>
          </reference>
          <reference field="3" count="1">
            <x v="584"/>
          </reference>
        </references>
      </pivotArea>
    </format>
    <format dxfId="3785">
      <pivotArea dataOnly="0" labelOnly="1" fieldPosition="0">
        <references count="2">
          <reference field="2" count="1" selected="0">
            <x v="140"/>
          </reference>
          <reference field="3" count="1">
            <x v="302"/>
          </reference>
        </references>
      </pivotArea>
    </format>
    <format dxfId="3784">
      <pivotArea dataOnly="0" labelOnly="1" fieldPosition="0">
        <references count="2">
          <reference field="2" count="1" selected="0">
            <x v="141"/>
          </reference>
          <reference field="3" count="1">
            <x v="631"/>
          </reference>
        </references>
      </pivotArea>
    </format>
    <format dxfId="3783">
      <pivotArea dataOnly="0" labelOnly="1" fieldPosition="0">
        <references count="2">
          <reference field="2" count="1" selected="0">
            <x v="142"/>
          </reference>
          <reference field="3" count="2">
            <x v="122"/>
            <x v="604"/>
          </reference>
        </references>
      </pivotArea>
    </format>
    <format dxfId="3782">
      <pivotArea dataOnly="0" labelOnly="1" fieldPosition="0">
        <references count="2">
          <reference field="2" count="1" selected="0">
            <x v="143"/>
          </reference>
          <reference field="3" count="1">
            <x v="670"/>
          </reference>
        </references>
      </pivotArea>
    </format>
    <format dxfId="3781">
      <pivotArea dataOnly="0" labelOnly="1" fieldPosition="0">
        <references count="2">
          <reference field="2" count="1" selected="0">
            <x v="144"/>
          </reference>
          <reference field="3" count="1">
            <x v="452"/>
          </reference>
        </references>
      </pivotArea>
    </format>
    <format dxfId="3780">
      <pivotArea dataOnly="0" labelOnly="1" fieldPosition="0">
        <references count="2">
          <reference field="2" count="1" selected="0">
            <x v="145"/>
          </reference>
          <reference field="3" count="1">
            <x v="654"/>
          </reference>
        </references>
      </pivotArea>
    </format>
    <format dxfId="3779">
      <pivotArea dataOnly="0" labelOnly="1" fieldPosition="0">
        <references count="2">
          <reference field="2" count="1" selected="0">
            <x v="146"/>
          </reference>
          <reference field="3" count="1">
            <x v="685"/>
          </reference>
        </references>
      </pivotArea>
    </format>
    <format dxfId="3778">
      <pivotArea dataOnly="0" labelOnly="1" fieldPosition="0">
        <references count="2">
          <reference field="2" count="1" selected="0">
            <x v="147"/>
          </reference>
          <reference field="3" count="1">
            <x v="190"/>
          </reference>
        </references>
      </pivotArea>
    </format>
    <format dxfId="3777">
      <pivotArea dataOnly="0" labelOnly="1" fieldPosition="0">
        <references count="2">
          <reference field="2" count="1" selected="0">
            <x v="148"/>
          </reference>
          <reference field="3" count="1">
            <x v="679"/>
          </reference>
        </references>
      </pivotArea>
    </format>
    <format dxfId="3776">
      <pivotArea dataOnly="0" labelOnly="1" fieldPosition="0">
        <references count="2">
          <reference field="2" count="1" selected="0">
            <x v="149"/>
          </reference>
          <reference field="3" count="1">
            <x v="680"/>
          </reference>
        </references>
      </pivotArea>
    </format>
    <format dxfId="3775">
      <pivotArea dataOnly="0" labelOnly="1" fieldPosition="0">
        <references count="2">
          <reference field="2" count="1" selected="0">
            <x v="150"/>
          </reference>
          <reference field="3" count="1">
            <x v="681"/>
          </reference>
        </references>
      </pivotArea>
    </format>
    <format dxfId="3774">
      <pivotArea dataOnly="0" labelOnly="1" fieldPosition="0">
        <references count="2">
          <reference field="2" count="1" selected="0">
            <x v="151"/>
          </reference>
          <reference field="3" count="1">
            <x v="988"/>
          </reference>
        </references>
      </pivotArea>
    </format>
    <format dxfId="3773">
      <pivotArea dataOnly="0" labelOnly="1" fieldPosition="0">
        <references count="2">
          <reference field="2" count="1" selected="0">
            <x v="152"/>
          </reference>
          <reference field="3" count="1">
            <x v="893"/>
          </reference>
        </references>
      </pivotArea>
    </format>
    <format dxfId="3772">
      <pivotArea dataOnly="0" labelOnly="1" fieldPosition="0">
        <references count="2">
          <reference field="2" count="1" selected="0">
            <x v="153"/>
          </reference>
          <reference field="3" count="1">
            <x v="651"/>
          </reference>
        </references>
      </pivotArea>
    </format>
    <format dxfId="3771">
      <pivotArea dataOnly="0" labelOnly="1" fieldPosition="0">
        <references count="2">
          <reference field="2" count="1" selected="0">
            <x v="154"/>
          </reference>
          <reference field="3" count="1">
            <x v="146"/>
          </reference>
        </references>
      </pivotArea>
    </format>
    <format dxfId="3770">
      <pivotArea dataOnly="0" labelOnly="1" fieldPosition="0">
        <references count="2">
          <reference field="2" count="1" selected="0">
            <x v="155"/>
          </reference>
          <reference field="3" count="1">
            <x v="325"/>
          </reference>
        </references>
      </pivotArea>
    </format>
    <format dxfId="3769">
      <pivotArea dataOnly="0" labelOnly="1" fieldPosition="0">
        <references count="2">
          <reference field="2" count="1" selected="0">
            <x v="156"/>
          </reference>
          <reference field="3" count="1">
            <x v="1074"/>
          </reference>
        </references>
      </pivotArea>
    </format>
    <format dxfId="3768">
      <pivotArea dataOnly="0" labelOnly="1" fieldPosition="0">
        <references count="2">
          <reference field="2" count="1" selected="0">
            <x v="157"/>
          </reference>
          <reference field="3" count="1">
            <x v="181"/>
          </reference>
        </references>
      </pivotArea>
    </format>
    <format dxfId="3767">
      <pivotArea dataOnly="0" labelOnly="1" fieldPosition="0">
        <references count="2">
          <reference field="2" count="1" selected="0">
            <x v="158"/>
          </reference>
          <reference field="3" count="1">
            <x v="179"/>
          </reference>
        </references>
      </pivotArea>
    </format>
    <format dxfId="3766">
      <pivotArea dataOnly="0" labelOnly="1" fieldPosition="0">
        <references count="2">
          <reference field="2" count="1" selected="0">
            <x v="159"/>
          </reference>
          <reference field="3" count="1">
            <x v="180"/>
          </reference>
        </references>
      </pivotArea>
    </format>
    <format dxfId="3765">
      <pivotArea dataOnly="0" labelOnly="1" fieldPosition="0">
        <references count="2">
          <reference field="2" count="1" selected="0">
            <x v="160"/>
          </reference>
          <reference field="3" count="1">
            <x v="492"/>
          </reference>
        </references>
      </pivotArea>
    </format>
    <format dxfId="3764">
      <pivotArea dataOnly="0" labelOnly="1" fieldPosition="0">
        <references count="2">
          <reference field="2" count="1" selected="0">
            <x v="161"/>
          </reference>
          <reference field="3" count="1">
            <x v="344"/>
          </reference>
        </references>
      </pivotArea>
    </format>
    <format dxfId="3763">
      <pivotArea dataOnly="0" labelOnly="1" fieldPosition="0">
        <references count="2">
          <reference field="2" count="1" selected="0">
            <x v="162"/>
          </reference>
          <reference field="3" count="1">
            <x v="686"/>
          </reference>
        </references>
      </pivotArea>
    </format>
    <format dxfId="3762">
      <pivotArea dataOnly="0" labelOnly="1" fieldPosition="0">
        <references count="2">
          <reference field="2" count="1" selected="0">
            <x v="163"/>
          </reference>
          <reference field="3" count="1">
            <x v="343"/>
          </reference>
        </references>
      </pivotArea>
    </format>
    <format dxfId="3761">
      <pivotArea dataOnly="0" labelOnly="1" fieldPosition="0">
        <references count="2">
          <reference field="2" count="1" selected="0">
            <x v="164"/>
          </reference>
          <reference field="3" count="1">
            <x v="145"/>
          </reference>
        </references>
      </pivotArea>
    </format>
    <format dxfId="3760">
      <pivotArea dataOnly="0" labelOnly="1" fieldPosition="0">
        <references count="2">
          <reference field="2" count="1" selected="0">
            <x v="165"/>
          </reference>
          <reference field="3" count="1">
            <x v="143"/>
          </reference>
        </references>
      </pivotArea>
    </format>
    <format dxfId="3759">
      <pivotArea dataOnly="0" labelOnly="1" fieldPosition="0">
        <references count="2">
          <reference field="2" count="1" selected="0">
            <x v="166"/>
          </reference>
          <reference field="3" count="1">
            <x v="144"/>
          </reference>
        </references>
      </pivotArea>
    </format>
    <format dxfId="3758">
      <pivotArea dataOnly="0" labelOnly="1" fieldPosition="0">
        <references count="2">
          <reference field="2" count="1" selected="0">
            <x v="167"/>
          </reference>
          <reference field="3" count="1">
            <x v="247"/>
          </reference>
        </references>
      </pivotArea>
    </format>
    <format dxfId="3757">
      <pivotArea dataOnly="0" labelOnly="1" fieldPosition="0">
        <references count="2">
          <reference field="2" count="1" selected="0">
            <x v="168"/>
          </reference>
          <reference field="3" count="1">
            <x v="246"/>
          </reference>
        </references>
      </pivotArea>
    </format>
    <format dxfId="3756">
      <pivotArea dataOnly="0" labelOnly="1" fieldPosition="0">
        <references count="2">
          <reference field="2" count="1" selected="0">
            <x v="169"/>
          </reference>
          <reference field="3" count="1">
            <x v="682"/>
          </reference>
        </references>
      </pivotArea>
    </format>
    <format dxfId="3755">
      <pivotArea dataOnly="0" labelOnly="1" fieldPosition="0">
        <references count="2">
          <reference field="2" count="1" selected="0">
            <x v="170"/>
          </reference>
          <reference field="3" count="1">
            <x v="303"/>
          </reference>
        </references>
      </pivotArea>
    </format>
    <format dxfId="3754">
      <pivotArea dataOnly="0" labelOnly="1" fieldPosition="0">
        <references count="2">
          <reference field="2" count="1" selected="0">
            <x v="171"/>
          </reference>
          <reference field="3" count="1">
            <x v="304"/>
          </reference>
        </references>
      </pivotArea>
    </format>
    <format dxfId="3753">
      <pivotArea dataOnly="0" labelOnly="1" fieldPosition="0">
        <references count="2">
          <reference field="2" count="1" selected="0">
            <x v="172"/>
          </reference>
          <reference field="3" count="1">
            <x v="305"/>
          </reference>
        </references>
      </pivotArea>
    </format>
    <format dxfId="3752">
      <pivotArea dataOnly="0" labelOnly="1" fieldPosition="0">
        <references count="2">
          <reference field="2" count="1" selected="0">
            <x v="173"/>
          </reference>
          <reference field="3" count="1">
            <x v="1161"/>
          </reference>
        </references>
      </pivotArea>
    </format>
    <format dxfId="3751">
      <pivotArea dataOnly="0" labelOnly="1" fieldPosition="0">
        <references count="2">
          <reference field="2" count="1" selected="0">
            <x v="174"/>
          </reference>
          <reference field="3" count="1">
            <x v="1160"/>
          </reference>
        </references>
      </pivotArea>
    </format>
    <format dxfId="3750">
      <pivotArea dataOnly="0" labelOnly="1" fieldPosition="0">
        <references count="2">
          <reference field="2" count="1" selected="0">
            <x v="175"/>
          </reference>
          <reference field="3" count="1">
            <x v="1162"/>
          </reference>
        </references>
      </pivotArea>
    </format>
    <format dxfId="3749">
      <pivotArea dataOnly="0" labelOnly="1" fieldPosition="0">
        <references count="2">
          <reference field="2" count="1" selected="0">
            <x v="176"/>
          </reference>
          <reference field="3" count="1">
            <x v="1163"/>
          </reference>
        </references>
      </pivotArea>
    </format>
    <format dxfId="3748">
      <pivotArea dataOnly="0" labelOnly="1" fieldPosition="0">
        <references count="2">
          <reference field="2" count="1" selected="0">
            <x v="177"/>
          </reference>
          <reference field="3" count="1">
            <x v="436"/>
          </reference>
        </references>
      </pivotArea>
    </format>
    <format dxfId="3747">
      <pivotArea dataOnly="0" labelOnly="1" fieldPosition="0">
        <references count="2">
          <reference field="2" count="1" selected="0">
            <x v="178"/>
          </reference>
          <reference field="3" count="1">
            <x v="33"/>
          </reference>
        </references>
      </pivotArea>
    </format>
    <format dxfId="3746">
      <pivotArea dataOnly="0" labelOnly="1" fieldPosition="0">
        <references count="2">
          <reference field="2" count="1" selected="0">
            <x v="179"/>
          </reference>
          <reference field="3" count="1">
            <x v="507"/>
          </reference>
        </references>
      </pivotArea>
    </format>
    <format dxfId="3745">
      <pivotArea dataOnly="0" labelOnly="1" fieldPosition="0">
        <references count="2">
          <reference field="2" count="1" selected="0">
            <x v="180"/>
          </reference>
          <reference field="3" count="1">
            <x v="593"/>
          </reference>
        </references>
      </pivotArea>
    </format>
    <format dxfId="3744">
      <pivotArea dataOnly="0" labelOnly="1" fieldPosition="0">
        <references count="2">
          <reference field="2" count="1" selected="0">
            <x v="181"/>
          </reference>
          <reference field="3" count="1">
            <x v="587"/>
          </reference>
        </references>
      </pivotArea>
    </format>
    <format dxfId="3743">
      <pivotArea dataOnly="0" labelOnly="1" fieldPosition="0">
        <references count="2">
          <reference field="2" count="1" selected="0">
            <x v="182"/>
          </reference>
          <reference field="3" count="1">
            <x v="636"/>
          </reference>
        </references>
      </pivotArea>
    </format>
    <format dxfId="3742">
      <pivotArea dataOnly="0" labelOnly="1" fieldPosition="0">
        <references count="2">
          <reference field="2" count="1" selected="0">
            <x v="183"/>
          </reference>
          <reference field="3" count="1">
            <x v="1025"/>
          </reference>
        </references>
      </pivotArea>
    </format>
    <format dxfId="3741">
      <pivotArea dataOnly="0" labelOnly="1" fieldPosition="0">
        <references count="2">
          <reference field="2" count="1" selected="0">
            <x v="184"/>
          </reference>
          <reference field="3" count="1">
            <x v="586"/>
          </reference>
        </references>
      </pivotArea>
    </format>
    <format dxfId="3740">
      <pivotArea dataOnly="0" labelOnly="1" fieldPosition="0">
        <references count="2">
          <reference field="2" count="1" selected="0">
            <x v="185"/>
          </reference>
          <reference field="3" count="1">
            <x v="622"/>
          </reference>
        </references>
      </pivotArea>
    </format>
    <format dxfId="3739">
      <pivotArea dataOnly="0" labelOnly="1" fieldPosition="0">
        <references count="2">
          <reference field="2" count="1" selected="0">
            <x v="186"/>
          </reference>
          <reference field="3" count="1">
            <x v="485"/>
          </reference>
        </references>
      </pivotArea>
    </format>
    <format dxfId="3738">
      <pivotArea dataOnly="0" labelOnly="1" fieldPosition="0">
        <references count="2">
          <reference field="2" count="1" selected="0">
            <x v="187"/>
          </reference>
          <reference field="3" count="1">
            <x v="216"/>
          </reference>
        </references>
      </pivotArea>
    </format>
    <format dxfId="3737">
      <pivotArea dataOnly="0" labelOnly="1" fieldPosition="0">
        <references count="2">
          <reference field="2" count="1" selected="0">
            <x v="188"/>
          </reference>
          <reference field="3" count="1">
            <x v="618"/>
          </reference>
        </references>
      </pivotArea>
    </format>
    <format dxfId="3736">
      <pivotArea dataOnly="0" labelOnly="1" fieldPosition="0">
        <references count="2">
          <reference field="2" count="1" selected="0">
            <x v="189"/>
          </reference>
          <reference field="3" count="1">
            <x v="585"/>
          </reference>
        </references>
      </pivotArea>
    </format>
    <format dxfId="3735">
      <pivotArea dataOnly="0" labelOnly="1" fieldPosition="0">
        <references count="2">
          <reference field="2" count="1" selected="0">
            <x v="190"/>
          </reference>
          <reference field="3" count="1">
            <x v="1044"/>
          </reference>
        </references>
      </pivotArea>
    </format>
    <format dxfId="3734">
      <pivotArea dataOnly="0" labelOnly="1" fieldPosition="0">
        <references count="2">
          <reference field="2" count="1" selected="0">
            <x v="191"/>
          </reference>
          <reference field="3" count="1">
            <x v="1118"/>
          </reference>
        </references>
      </pivotArea>
    </format>
    <format dxfId="3733">
      <pivotArea dataOnly="0" labelOnly="1" fieldPosition="0">
        <references count="2">
          <reference field="2" count="1" selected="0">
            <x v="192"/>
          </reference>
          <reference field="3" count="1">
            <x v="479"/>
          </reference>
        </references>
      </pivotArea>
    </format>
    <format dxfId="3732">
      <pivotArea dataOnly="0" labelOnly="1" fieldPosition="0">
        <references count="2">
          <reference field="2" count="1" selected="0">
            <x v="193"/>
          </reference>
          <reference field="3" count="1">
            <x v="796"/>
          </reference>
        </references>
      </pivotArea>
    </format>
    <format dxfId="3731">
      <pivotArea dataOnly="0" labelOnly="1" fieldPosition="0">
        <references count="2">
          <reference field="2" count="1" selected="0">
            <x v="194"/>
          </reference>
          <reference field="3" count="1">
            <x v="438"/>
          </reference>
        </references>
      </pivotArea>
    </format>
    <format dxfId="3730">
      <pivotArea dataOnly="0" labelOnly="1" fieldPosition="0">
        <references count="2">
          <reference field="2" count="1" selected="0">
            <x v="195"/>
          </reference>
          <reference field="3" count="1">
            <x v="700"/>
          </reference>
        </references>
      </pivotArea>
    </format>
    <format dxfId="3729">
      <pivotArea dataOnly="0" labelOnly="1" fieldPosition="0">
        <references count="2">
          <reference field="2" count="1" selected="0">
            <x v="196"/>
          </reference>
          <reference field="3" count="1">
            <x v="1100"/>
          </reference>
        </references>
      </pivotArea>
    </format>
    <format dxfId="3728">
      <pivotArea dataOnly="0" labelOnly="1" fieldPosition="0">
        <references count="2">
          <reference field="2" count="1" selected="0">
            <x v="197"/>
          </reference>
          <reference field="3" count="1">
            <x v="1100"/>
          </reference>
        </references>
      </pivotArea>
    </format>
    <format dxfId="3727">
      <pivotArea dataOnly="0" labelOnly="1" fieldPosition="0">
        <references count="2">
          <reference field="2" count="1" selected="0">
            <x v="198"/>
          </reference>
          <reference field="3" count="1">
            <x v="1063"/>
          </reference>
        </references>
      </pivotArea>
    </format>
    <format dxfId="3726">
      <pivotArea dataOnly="0" labelOnly="1" fieldPosition="0">
        <references count="2">
          <reference field="2" count="1" selected="0">
            <x v="199"/>
          </reference>
          <reference field="3" count="1">
            <x v="907"/>
          </reference>
        </references>
      </pivotArea>
    </format>
    <format dxfId="3725">
      <pivotArea dataOnly="0" labelOnly="1" fieldPosition="0">
        <references count="2">
          <reference field="2" count="1" selected="0">
            <x v="200"/>
          </reference>
          <reference field="3" count="1">
            <x v="875"/>
          </reference>
        </references>
      </pivotArea>
    </format>
    <format dxfId="3724">
      <pivotArea dataOnly="0" labelOnly="1" fieldPosition="0">
        <references count="2">
          <reference field="2" count="1" selected="0">
            <x v="201"/>
          </reference>
          <reference field="3" count="1">
            <x v="867"/>
          </reference>
        </references>
      </pivotArea>
    </format>
    <format dxfId="3723">
      <pivotArea dataOnly="0" labelOnly="1" fieldPosition="0">
        <references count="2">
          <reference field="2" count="1" selected="0">
            <x v="202"/>
          </reference>
          <reference field="3" count="1">
            <x v="772"/>
          </reference>
        </references>
      </pivotArea>
    </format>
    <format dxfId="3722">
      <pivotArea dataOnly="0" labelOnly="1" fieldPosition="0">
        <references count="2">
          <reference field="2" count="1" selected="0">
            <x v="203"/>
          </reference>
          <reference field="3" count="1">
            <x v="860"/>
          </reference>
        </references>
      </pivotArea>
    </format>
    <format dxfId="3721">
      <pivotArea dataOnly="0" labelOnly="1" fieldPosition="0">
        <references count="2">
          <reference field="2" count="1" selected="0">
            <x v="204"/>
          </reference>
          <reference field="3" count="1">
            <x v="818"/>
          </reference>
        </references>
      </pivotArea>
    </format>
    <format dxfId="3720">
      <pivotArea dataOnly="0" labelOnly="1" fieldPosition="0">
        <references count="2">
          <reference field="2" count="1" selected="0">
            <x v="205"/>
          </reference>
          <reference field="3" count="1">
            <x v="817"/>
          </reference>
        </references>
      </pivotArea>
    </format>
    <format dxfId="3719">
      <pivotArea dataOnly="0" labelOnly="1" fieldPosition="0">
        <references count="2">
          <reference field="2" count="1" selected="0">
            <x v="206"/>
          </reference>
          <reference field="3" count="1">
            <x v="820"/>
          </reference>
        </references>
      </pivotArea>
    </format>
    <format dxfId="3718">
      <pivotArea dataOnly="0" labelOnly="1" fieldPosition="0">
        <references count="2">
          <reference field="2" count="1" selected="0">
            <x v="207"/>
          </reference>
          <reference field="3" count="1">
            <x v="776"/>
          </reference>
        </references>
      </pivotArea>
    </format>
    <format dxfId="3717">
      <pivotArea dataOnly="0" labelOnly="1" fieldPosition="0">
        <references count="2">
          <reference field="2" count="1" selected="0">
            <x v="208"/>
          </reference>
          <reference field="3" count="1">
            <x v="822"/>
          </reference>
        </references>
      </pivotArea>
    </format>
    <format dxfId="3716">
      <pivotArea dataOnly="0" labelOnly="1" fieldPosition="0">
        <references count="2">
          <reference field="2" count="1" selected="0">
            <x v="209"/>
          </reference>
          <reference field="3" count="1">
            <x v="880"/>
          </reference>
        </references>
      </pivotArea>
    </format>
    <format dxfId="3715">
      <pivotArea dataOnly="0" labelOnly="1" fieldPosition="0">
        <references count="2">
          <reference field="2" count="1" selected="0">
            <x v="210"/>
          </reference>
          <reference field="3" count="1">
            <x v="941"/>
          </reference>
        </references>
      </pivotArea>
    </format>
    <format dxfId="3714">
      <pivotArea dataOnly="0" labelOnly="1" fieldPosition="0">
        <references count="2">
          <reference field="2" count="1" selected="0">
            <x v="211"/>
          </reference>
          <reference field="3" count="1">
            <x v="904"/>
          </reference>
        </references>
      </pivotArea>
    </format>
    <format dxfId="3713">
      <pivotArea dataOnly="0" labelOnly="1" fieldPosition="0">
        <references count="2">
          <reference field="2" count="1" selected="0">
            <x v="212"/>
          </reference>
          <reference field="3" count="1">
            <x v="808"/>
          </reference>
        </references>
      </pivotArea>
    </format>
    <format dxfId="3712">
      <pivotArea dataOnly="0" labelOnly="1" fieldPosition="0">
        <references count="2">
          <reference field="2" count="1" selected="0">
            <x v="213"/>
          </reference>
          <reference field="3" count="1">
            <x v="821"/>
          </reference>
        </references>
      </pivotArea>
    </format>
    <format dxfId="3711">
      <pivotArea dataOnly="0" labelOnly="1" fieldPosition="0">
        <references count="2">
          <reference field="2" count="1" selected="0">
            <x v="214"/>
          </reference>
          <reference field="3" count="1">
            <x v="773"/>
          </reference>
        </references>
      </pivotArea>
    </format>
    <format dxfId="3710">
      <pivotArea dataOnly="0" labelOnly="1" fieldPosition="0">
        <references count="2">
          <reference field="2" count="1" selected="0">
            <x v="215"/>
          </reference>
          <reference field="3" count="1">
            <x v="852"/>
          </reference>
        </references>
      </pivotArea>
    </format>
    <format dxfId="3709">
      <pivotArea dataOnly="0" labelOnly="1" fieldPosition="0">
        <references count="2">
          <reference field="2" count="1" selected="0">
            <x v="216"/>
          </reference>
          <reference field="3" count="1">
            <x v="795"/>
          </reference>
        </references>
      </pivotArea>
    </format>
    <format dxfId="3708">
      <pivotArea dataOnly="0" labelOnly="1" fieldPosition="0">
        <references count="2">
          <reference field="2" count="1" selected="0">
            <x v="217"/>
          </reference>
          <reference field="3" count="1">
            <x v="539"/>
          </reference>
        </references>
      </pivotArea>
    </format>
    <format dxfId="3707">
      <pivotArea dataOnly="0" labelOnly="1" fieldPosition="0">
        <references count="2">
          <reference field="2" count="1" selected="0">
            <x v="218"/>
          </reference>
          <reference field="3" count="1">
            <x v="855"/>
          </reference>
        </references>
      </pivotArea>
    </format>
    <format dxfId="3706">
      <pivotArea dataOnly="0" labelOnly="1" fieldPosition="0">
        <references count="2">
          <reference field="2" count="1" selected="0">
            <x v="219"/>
          </reference>
          <reference field="3" count="1">
            <x v="952"/>
          </reference>
        </references>
      </pivotArea>
    </format>
    <format dxfId="3705">
      <pivotArea dataOnly="0" labelOnly="1" fieldPosition="0">
        <references count="2">
          <reference field="2" count="1" selected="0">
            <x v="220"/>
          </reference>
          <reference field="3" count="1">
            <x v="48"/>
          </reference>
        </references>
      </pivotArea>
    </format>
    <format dxfId="3704">
      <pivotArea dataOnly="0" labelOnly="1" fieldPosition="0">
        <references count="2">
          <reference field="2" count="1" selected="0">
            <x v="221"/>
          </reference>
          <reference field="3" count="1">
            <x v="721"/>
          </reference>
        </references>
      </pivotArea>
    </format>
    <format dxfId="3703">
      <pivotArea dataOnly="0" labelOnly="1" fieldPosition="0">
        <references count="2">
          <reference field="2" count="1" selected="0">
            <x v="222"/>
          </reference>
          <reference field="3" count="1">
            <x v="477"/>
          </reference>
        </references>
      </pivotArea>
    </format>
    <format dxfId="3702">
      <pivotArea dataOnly="0" labelOnly="1" fieldPosition="0">
        <references count="2">
          <reference field="2" count="1" selected="0">
            <x v="223"/>
          </reference>
          <reference field="3" count="1">
            <x v="424"/>
          </reference>
        </references>
      </pivotArea>
    </format>
    <format dxfId="3701">
      <pivotArea dataOnly="0" labelOnly="1" fieldPosition="0">
        <references count="2">
          <reference field="2" count="1" selected="0">
            <x v="224"/>
          </reference>
          <reference field="3" count="1">
            <x v="722"/>
          </reference>
        </references>
      </pivotArea>
    </format>
    <format dxfId="3700">
      <pivotArea dataOnly="0" labelOnly="1" fieldPosition="0">
        <references count="2">
          <reference field="2" count="1" selected="0">
            <x v="225"/>
          </reference>
          <reference field="3" count="1">
            <x v="1095"/>
          </reference>
        </references>
      </pivotArea>
    </format>
    <format dxfId="3699">
      <pivotArea dataOnly="0" labelOnly="1" fieldPosition="0">
        <references count="2">
          <reference field="2" count="1" selected="0">
            <x v="226"/>
          </reference>
          <reference field="3" count="1">
            <x v="580"/>
          </reference>
        </references>
      </pivotArea>
    </format>
    <format dxfId="3698">
      <pivotArea dataOnly="0" labelOnly="1" fieldPosition="0">
        <references count="2">
          <reference field="2" count="1" selected="0">
            <x v="227"/>
          </reference>
          <reference field="3" count="1">
            <x v="1088"/>
          </reference>
        </references>
      </pivotArea>
    </format>
    <format dxfId="3697">
      <pivotArea dataOnly="0" labelOnly="1" fieldPosition="0">
        <references count="2">
          <reference field="2" count="1" selected="0">
            <x v="228"/>
          </reference>
          <reference field="3" count="1">
            <x v="906"/>
          </reference>
        </references>
      </pivotArea>
    </format>
    <format dxfId="3696">
      <pivotArea dataOnly="0" labelOnly="1" fieldPosition="0">
        <references count="2">
          <reference field="2" count="1" selected="0">
            <x v="229"/>
          </reference>
          <reference field="3" count="1">
            <x v="851"/>
          </reference>
        </references>
      </pivotArea>
    </format>
    <format dxfId="3695">
      <pivotArea dataOnly="0" labelOnly="1" fieldPosition="0">
        <references count="2">
          <reference field="2" count="1" selected="0">
            <x v="230"/>
          </reference>
          <reference field="3" count="1">
            <x v="866"/>
          </reference>
        </references>
      </pivotArea>
    </format>
    <format dxfId="3694">
      <pivotArea dataOnly="0" labelOnly="1" fieldPosition="0">
        <references count="2">
          <reference field="2" count="1" selected="0">
            <x v="231"/>
          </reference>
          <reference field="3" count="1">
            <x v="771"/>
          </reference>
        </references>
      </pivotArea>
    </format>
    <format dxfId="3693">
      <pivotArea dataOnly="0" labelOnly="1" fieldPosition="0">
        <references count="2">
          <reference field="2" count="1" selected="0">
            <x v="232"/>
          </reference>
          <reference field="3" count="1">
            <x v="861"/>
          </reference>
        </references>
      </pivotArea>
    </format>
    <format dxfId="3692">
      <pivotArea dataOnly="0" labelOnly="1" fieldPosition="0">
        <references count="2">
          <reference field="2" count="1" selected="0">
            <x v="233"/>
          </reference>
          <reference field="3" count="1">
            <x v="816"/>
          </reference>
        </references>
      </pivotArea>
    </format>
    <format dxfId="3691">
      <pivotArea dataOnly="0" labelOnly="1" fieldPosition="0">
        <references count="2">
          <reference field="2" count="1" selected="0">
            <x v="234"/>
          </reference>
          <reference field="3" count="1">
            <x v="648"/>
          </reference>
        </references>
      </pivotArea>
    </format>
    <format dxfId="3690">
      <pivotArea dataOnly="0" labelOnly="1" fieldPosition="0">
        <references count="2">
          <reference field="2" count="1" selected="0">
            <x v="235"/>
          </reference>
          <reference field="3" count="1">
            <x v="995"/>
          </reference>
        </references>
      </pivotArea>
    </format>
    <format dxfId="3689">
      <pivotArea dataOnly="0" labelOnly="1" fieldPosition="0">
        <references count="2">
          <reference field="2" count="1" selected="0">
            <x v="236"/>
          </reference>
          <reference field="3" count="1">
            <x v="940"/>
          </reference>
        </references>
      </pivotArea>
    </format>
    <format dxfId="3688">
      <pivotArea dataOnly="0" labelOnly="1" fieldPosition="0">
        <references count="2">
          <reference field="2" count="1" selected="0">
            <x v="237"/>
          </reference>
          <reference field="3" count="1">
            <x v="996"/>
          </reference>
        </references>
      </pivotArea>
    </format>
    <format dxfId="3687">
      <pivotArea dataOnly="0" labelOnly="1" fieldPosition="0">
        <references count="2">
          <reference field="2" count="1" selected="0">
            <x v="238"/>
          </reference>
          <reference field="3" count="1">
            <x v="495"/>
          </reference>
        </references>
      </pivotArea>
    </format>
    <format dxfId="3686">
      <pivotArea dataOnly="0" labelOnly="1" fieldPosition="0">
        <references count="2">
          <reference field="2" count="1" selected="0">
            <x v="239"/>
          </reference>
          <reference field="3" count="1">
            <x v="823"/>
          </reference>
        </references>
      </pivotArea>
    </format>
    <format dxfId="3685">
      <pivotArea dataOnly="0" labelOnly="1" fieldPosition="0">
        <references count="2">
          <reference field="2" count="1" selected="0">
            <x v="240"/>
          </reference>
          <reference field="3" count="1">
            <x v="518"/>
          </reference>
        </references>
      </pivotArea>
    </format>
    <format dxfId="3684">
      <pivotArea dataOnly="0" labelOnly="1" fieldPosition="0">
        <references count="2">
          <reference field="2" count="1" selected="0">
            <x v="241"/>
          </reference>
          <reference field="3" count="1">
            <x v="1138"/>
          </reference>
        </references>
      </pivotArea>
    </format>
    <format dxfId="3683">
      <pivotArea dataOnly="0" labelOnly="1" fieldPosition="0">
        <references count="2">
          <reference field="2" count="1" selected="0">
            <x v="242"/>
          </reference>
          <reference field="3" count="1">
            <x v="982"/>
          </reference>
        </references>
      </pivotArea>
    </format>
    <format dxfId="3682">
      <pivotArea dataOnly="0" labelOnly="1" fieldPosition="0">
        <references count="2">
          <reference field="2" count="1" selected="0">
            <x v="243"/>
          </reference>
          <reference field="3" count="1">
            <x v="51"/>
          </reference>
        </references>
      </pivotArea>
    </format>
    <format dxfId="3681">
      <pivotArea dataOnly="0" labelOnly="1" fieldPosition="0">
        <references count="2">
          <reference field="2" count="1" selected="0">
            <x v="244"/>
          </reference>
          <reference field="3" count="1">
            <x v="297"/>
          </reference>
        </references>
      </pivotArea>
    </format>
    <format dxfId="3680">
      <pivotArea dataOnly="0" labelOnly="1" fieldPosition="0">
        <references count="2">
          <reference field="2" count="1" selected="0">
            <x v="245"/>
          </reference>
          <reference field="3" count="1">
            <x v="489"/>
          </reference>
        </references>
      </pivotArea>
    </format>
    <format dxfId="3679">
      <pivotArea dataOnly="0" labelOnly="1" fieldPosition="0">
        <references count="2">
          <reference field="2" count="1" selected="0">
            <x v="246"/>
          </reference>
          <reference field="3" count="1">
            <x v="674"/>
          </reference>
        </references>
      </pivotArea>
    </format>
    <format dxfId="3678">
      <pivotArea dataOnly="0" labelOnly="1" fieldPosition="0">
        <references count="2">
          <reference field="2" count="1" selected="0">
            <x v="247"/>
          </reference>
          <reference field="3" count="1">
            <x v="573"/>
          </reference>
        </references>
      </pivotArea>
    </format>
    <format dxfId="3677">
      <pivotArea dataOnly="0" labelOnly="1" fieldPosition="0">
        <references count="2">
          <reference field="2" count="1" selected="0">
            <x v="248"/>
          </reference>
          <reference field="3" count="1">
            <x v="497"/>
          </reference>
        </references>
      </pivotArea>
    </format>
    <format dxfId="3676">
      <pivotArea dataOnly="0" labelOnly="1" fieldPosition="0">
        <references count="2">
          <reference field="2" count="1" selected="0">
            <x v="249"/>
          </reference>
          <reference field="3" count="1">
            <x v="1075"/>
          </reference>
        </references>
      </pivotArea>
    </format>
    <format dxfId="3675">
      <pivotArea dataOnly="0" labelOnly="1" fieldPosition="0">
        <references count="2">
          <reference field="2" count="1" selected="0">
            <x v="250"/>
          </reference>
          <reference field="3" count="1">
            <x v="574"/>
          </reference>
        </references>
      </pivotArea>
    </format>
    <format dxfId="3674">
      <pivotArea dataOnly="0" labelOnly="1" fieldPosition="0">
        <references count="2">
          <reference field="2" count="1" selected="0">
            <x v="251"/>
          </reference>
          <reference field="3" count="1">
            <x v="949"/>
          </reference>
        </references>
      </pivotArea>
    </format>
    <format dxfId="3673">
      <pivotArea dataOnly="0" labelOnly="1" fieldPosition="0">
        <references count="2">
          <reference field="2" count="1" selected="0">
            <x v="252"/>
          </reference>
          <reference field="3" count="1">
            <x v="853"/>
          </reference>
        </references>
      </pivotArea>
    </format>
    <format dxfId="3672">
      <pivotArea dataOnly="0" labelOnly="1" fieldPosition="0">
        <references count="2">
          <reference field="2" count="1" selected="0">
            <x v="253"/>
          </reference>
          <reference field="3" count="1">
            <x v="508"/>
          </reference>
        </references>
      </pivotArea>
    </format>
    <format dxfId="3671">
      <pivotArea dataOnly="0" labelOnly="1" fieldPosition="0">
        <references count="2">
          <reference field="2" count="1" selected="0">
            <x v="254"/>
          </reference>
          <reference field="3" count="1">
            <x v="859"/>
          </reference>
        </references>
      </pivotArea>
    </format>
    <format dxfId="3670">
      <pivotArea dataOnly="0" labelOnly="1" fieldPosition="0">
        <references count="2">
          <reference field="2" count="1" selected="0">
            <x v="255"/>
          </reference>
          <reference field="3" count="1">
            <x v="229"/>
          </reference>
        </references>
      </pivotArea>
    </format>
    <format dxfId="3669">
      <pivotArea dataOnly="0" labelOnly="1" fieldPosition="0">
        <references count="2">
          <reference field="2" count="1" selected="0">
            <x v="256"/>
          </reference>
          <reference field="3" count="1">
            <x v="854"/>
          </reference>
        </references>
      </pivotArea>
    </format>
    <format dxfId="3668">
      <pivotArea dataOnly="0" labelOnly="1" fieldPosition="0">
        <references count="2">
          <reference field="2" count="1" selected="0">
            <x v="257"/>
          </reference>
          <reference field="3" count="1">
            <x v="1020"/>
          </reference>
        </references>
      </pivotArea>
    </format>
    <format dxfId="3667">
      <pivotArea dataOnly="0" labelOnly="1" fieldPosition="0">
        <references count="2">
          <reference field="2" count="1" selected="0">
            <x v="258"/>
          </reference>
          <reference field="3" count="1">
            <x v="850"/>
          </reference>
        </references>
      </pivotArea>
    </format>
    <format dxfId="3666">
      <pivotArea dataOnly="0" labelOnly="1" fieldPosition="0">
        <references count="2">
          <reference field="2" count="1" selected="0">
            <x v="259"/>
          </reference>
          <reference field="3" count="1">
            <x v="649"/>
          </reference>
        </references>
      </pivotArea>
    </format>
    <format dxfId="3665">
      <pivotArea dataOnly="0" labelOnly="1" fieldPosition="0">
        <references count="2">
          <reference field="2" count="1" selected="0">
            <x v="260"/>
          </reference>
          <reference field="3" count="1">
            <x v="612"/>
          </reference>
        </references>
      </pivotArea>
    </format>
    <format dxfId="3664">
      <pivotArea dataOnly="0" labelOnly="1" fieldPosition="0">
        <references count="2">
          <reference field="2" count="1" selected="0">
            <x v="261"/>
          </reference>
          <reference field="3" count="1">
            <x v="248"/>
          </reference>
        </references>
      </pivotArea>
    </format>
    <format dxfId="3663">
      <pivotArea dataOnly="0" labelOnly="1" fieldPosition="0">
        <references count="2">
          <reference field="2" count="1" selected="0">
            <x v="262"/>
          </reference>
          <reference field="3" count="1">
            <x v="332"/>
          </reference>
        </references>
      </pivotArea>
    </format>
    <format dxfId="3662">
      <pivotArea dataOnly="0" labelOnly="1" fieldPosition="0">
        <references count="2">
          <reference field="2" count="1" selected="0">
            <x v="263"/>
          </reference>
          <reference field="3" count="1">
            <x v="397"/>
          </reference>
        </references>
      </pivotArea>
    </format>
    <format dxfId="3661">
      <pivotArea dataOnly="0" labelOnly="1" fieldPosition="0">
        <references count="2">
          <reference field="2" count="1" selected="0">
            <x v="264"/>
          </reference>
          <reference field="3" count="1">
            <x v="404"/>
          </reference>
        </references>
      </pivotArea>
    </format>
    <format dxfId="3660">
      <pivotArea dataOnly="0" labelOnly="1" fieldPosition="0">
        <references count="2">
          <reference field="2" count="1" selected="0">
            <x v="265"/>
          </reference>
          <reference field="3" count="1">
            <x v="108"/>
          </reference>
        </references>
      </pivotArea>
    </format>
    <format dxfId="3659">
      <pivotArea dataOnly="0" labelOnly="1" fieldPosition="0">
        <references count="2">
          <reference field="2" count="1" selected="0">
            <x v="266"/>
          </reference>
          <reference field="3" count="1">
            <x v="814"/>
          </reference>
        </references>
      </pivotArea>
    </format>
    <format dxfId="3658">
      <pivotArea dataOnly="0" labelOnly="1" fieldPosition="0">
        <references count="2">
          <reference field="2" count="1" selected="0">
            <x v="267"/>
          </reference>
          <reference field="3" count="1">
            <x v="235"/>
          </reference>
        </references>
      </pivotArea>
    </format>
    <format dxfId="3657">
      <pivotArea dataOnly="0" labelOnly="1" fieldPosition="0">
        <references count="2">
          <reference field="2" count="1" selected="0">
            <x v="268"/>
          </reference>
          <reference field="3" count="1">
            <x v="334"/>
          </reference>
        </references>
      </pivotArea>
    </format>
    <format dxfId="3656">
      <pivotArea dataOnly="0" labelOnly="1" fieldPosition="0">
        <references count="2">
          <reference field="2" count="1" selected="0">
            <x v="269"/>
          </reference>
          <reference field="3" count="1">
            <x v="919"/>
          </reference>
        </references>
      </pivotArea>
    </format>
    <format dxfId="3655">
      <pivotArea dataOnly="0" labelOnly="1" fieldPosition="0">
        <references count="2">
          <reference field="2" count="1" selected="0">
            <x v="270"/>
          </reference>
          <reference field="3" count="1">
            <x v="552"/>
          </reference>
        </references>
      </pivotArea>
    </format>
    <format dxfId="3654">
      <pivotArea dataOnly="0" labelOnly="1" fieldPosition="0">
        <references count="2">
          <reference field="2" count="1" selected="0">
            <x v="271"/>
          </reference>
          <reference field="3" count="1">
            <x v="824"/>
          </reference>
        </references>
      </pivotArea>
    </format>
    <format dxfId="3653">
      <pivotArea dataOnly="0" labelOnly="1" fieldPosition="0">
        <references count="2">
          <reference field="2" count="1" selected="0">
            <x v="272"/>
          </reference>
          <reference field="3" count="1">
            <x v="811"/>
          </reference>
        </references>
      </pivotArea>
    </format>
    <format dxfId="3652">
      <pivotArea dataOnly="0" labelOnly="1" fieldPosition="0">
        <references count="2">
          <reference field="2" count="1" selected="0">
            <x v="273"/>
          </reference>
          <reference field="3" count="1">
            <x v="733"/>
          </reference>
        </references>
      </pivotArea>
    </format>
    <format dxfId="3651">
      <pivotArea dataOnly="0" labelOnly="1" fieldPosition="0">
        <references count="2">
          <reference field="2" count="1" selected="0">
            <x v="274"/>
          </reference>
          <reference field="3" count="1">
            <x v="346"/>
          </reference>
        </references>
      </pivotArea>
    </format>
    <format dxfId="3650">
      <pivotArea dataOnly="0" labelOnly="1" fieldPosition="0">
        <references count="2">
          <reference field="2" count="1" selected="0">
            <x v="275"/>
          </reference>
          <reference field="3" count="1">
            <x v="905"/>
          </reference>
        </references>
      </pivotArea>
    </format>
    <format dxfId="3649">
      <pivotArea dataOnly="0" labelOnly="1" fieldPosition="0">
        <references count="2">
          <reference field="2" count="1" selected="0">
            <x v="276"/>
          </reference>
          <reference field="3" count="1">
            <x v="849"/>
          </reference>
        </references>
      </pivotArea>
    </format>
    <format dxfId="3648">
      <pivotArea dataOnly="0" labelOnly="1" fieldPosition="0">
        <references count="2">
          <reference field="2" count="1" selected="0">
            <x v="277"/>
          </reference>
          <reference field="3" count="1">
            <x v="865"/>
          </reference>
        </references>
      </pivotArea>
    </format>
    <format dxfId="3647">
      <pivotArea dataOnly="0" labelOnly="1" fieldPosition="0">
        <references count="2">
          <reference field="2" count="1" selected="0">
            <x v="278"/>
          </reference>
          <reference field="3" count="1">
            <x v="483"/>
          </reference>
        </references>
      </pivotArea>
    </format>
    <format dxfId="3646">
      <pivotArea dataOnly="0" labelOnly="1" fieldPosition="0">
        <references count="2">
          <reference field="2" count="1" selected="0">
            <x v="279"/>
          </reference>
          <reference field="3" count="1">
            <x v="869"/>
          </reference>
        </references>
      </pivotArea>
    </format>
    <format dxfId="3645">
      <pivotArea dataOnly="0" labelOnly="1" fieldPosition="0">
        <references count="2">
          <reference field="2" count="1" selected="0">
            <x v="280"/>
          </reference>
          <reference field="3" count="1">
            <x v="813"/>
          </reference>
        </references>
      </pivotArea>
    </format>
    <format dxfId="3644">
      <pivotArea dataOnly="0" labelOnly="1" fieldPosition="0">
        <references count="2">
          <reference field="2" count="1" selected="0">
            <x v="281"/>
          </reference>
          <reference field="3" count="1">
            <x v="908"/>
          </reference>
        </references>
      </pivotArea>
    </format>
    <format dxfId="3643">
      <pivotArea dataOnly="0" labelOnly="1" fieldPosition="0">
        <references count="2">
          <reference field="2" count="1" selected="0">
            <x v="282"/>
          </reference>
          <reference field="3" count="1">
            <x v="939"/>
          </reference>
        </references>
      </pivotArea>
    </format>
    <format dxfId="3642">
      <pivotArea dataOnly="0" labelOnly="1" fieldPosition="0">
        <references count="2">
          <reference field="2" count="1" selected="0">
            <x v="283"/>
          </reference>
          <reference field="3" count="1">
            <x v="903"/>
          </reference>
        </references>
      </pivotArea>
    </format>
    <format dxfId="3641">
      <pivotArea dataOnly="0" labelOnly="1" fieldPosition="0">
        <references count="2">
          <reference field="2" count="1" selected="0">
            <x v="284"/>
          </reference>
          <reference field="3" count="1">
            <x v="815"/>
          </reference>
        </references>
      </pivotArea>
    </format>
    <format dxfId="3640">
      <pivotArea dataOnly="0" labelOnly="1" fieldPosition="0">
        <references count="2">
          <reference field="2" count="1" selected="0">
            <x v="285"/>
          </reference>
          <reference field="3" count="1">
            <x v="373"/>
          </reference>
        </references>
      </pivotArea>
    </format>
    <format dxfId="3639">
      <pivotArea dataOnly="0" labelOnly="1" fieldPosition="0">
        <references count="2">
          <reference field="2" count="1" selected="0">
            <x v="286"/>
          </reference>
          <reference field="3" count="1">
            <x v="857"/>
          </reference>
        </references>
      </pivotArea>
    </format>
    <format dxfId="3638">
      <pivotArea dataOnly="0" labelOnly="1" fieldPosition="0">
        <references count="2">
          <reference field="2" count="1" selected="0">
            <x v="287"/>
          </reference>
          <reference field="3" count="1">
            <x v="954"/>
          </reference>
        </references>
      </pivotArea>
    </format>
    <format dxfId="3637">
      <pivotArea dataOnly="0" labelOnly="1" fieldPosition="0">
        <references count="2">
          <reference field="2" count="1" selected="0">
            <x v="288"/>
          </reference>
          <reference field="3" count="1">
            <x v="559"/>
          </reference>
        </references>
      </pivotArea>
    </format>
    <format dxfId="3636">
      <pivotArea dataOnly="0" labelOnly="1" fieldPosition="0">
        <references count="2">
          <reference field="2" count="1" selected="0">
            <x v="289"/>
          </reference>
          <reference field="3" count="1">
            <x v="537"/>
          </reference>
        </references>
      </pivotArea>
    </format>
    <format dxfId="3635">
      <pivotArea dataOnly="0" labelOnly="1" fieldPosition="0">
        <references count="2">
          <reference field="2" count="1" selected="0">
            <x v="290"/>
          </reference>
          <reference field="3" count="1">
            <x v="560"/>
          </reference>
        </references>
      </pivotArea>
    </format>
    <format dxfId="3634">
      <pivotArea dataOnly="0" labelOnly="1" fieldPosition="0">
        <references count="2">
          <reference field="2" count="1" selected="0">
            <x v="291"/>
          </reference>
          <reference field="3" count="1">
            <x v="885"/>
          </reference>
        </references>
      </pivotArea>
    </format>
    <format dxfId="3633">
      <pivotArea dataOnly="0" labelOnly="1" fieldPosition="0">
        <references count="2">
          <reference field="2" count="1" selected="0">
            <x v="292"/>
          </reference>
          <reference field="3" count="1">
            <x v="868"/>
          </reference>
        </references>
      </pivotArea>
    </format>
    <format dxfId="3632">
      <pivotArea dataOnly="0" labelOnly="1" fieldPosition="0">
        <references count="2">
          <reference field="2" count="1" selected="0">
            <x v="293"/>
          </reference>
          <reference field="3" count="1">
            <x v="883"/>
          </reference>
        </references>
      </pivotArea>
    </format>
    <format dxfId="3631">
      <pivotArea dataOnly="0" labelOnly="1" fieldPosition="0">
        <references count="2">
          <reference field="2" count="1" selected="0">
            <x v="294"/>
          </reference>
          <reference field="3" count="1">
            <x v="957"/>
          </reference>
        </references>
      </pivotArea>
    </format>
    <format dxfId="3630">
      <pivotArea dataOnly="0" labelOnly="1" fieldPosition="0">
        <references count="2">
          <reference field="2" count="1" selected="0">
            <x v="295"/>
          </reference>
          <reference field="3" count="1">
            <x v="550"/>
          </reference>
        </references>
      </pivotArea>
    </format>
    <format dxfId="3629">
      <pivotArea dataOnly="0" labelOnly="1" fieldPosition="0">
        <references count="2">
          <reference field="2" count="1" selected="0">
            <x v="296"/>
          </reference>
          <reference field="3" count="1">
            <x v="224"/>
          </reference>
        </references>
      </pivotArea>
    </format>
    <format dxfId="3628">
      <pivotArea dataOnly="0" labelOnly="1" fieldPosition="0">
        <references count="2">
          <reference field="2" count="1" selected="0">
            <x v="297"/>
          </reference>
          <reference field="3" count="1">
            <x v="31"/>
          </reference>
        </references>
      </pivotArea>
    </format>
    <format dxfId="3627">
      <pivotArea dataOnly="0" labelOnly="1" fieldPosition="0">
        <references count="2">
          <reference field="2" count="1" selected="0">
            <x v="298"/>
          </reference>
          <reference field="3" count="1">
            <x v="1068"/>
          </reference>
        </references>
      </pivotArea>
    </format>
    <format dxfId="3626">
      <pivotArea dataOnly="0" labelOnly="1" fieldPosition="0">
        <references count="2">
          <reference field="2" count="1" selected="0">
            <x v="299"/>
          </reference>
          <reference field="3" count="1">
            <x v="561"/>
          </reference>
        </references>
      </pivotArea>
    </format>
    <format dxfId="3625">
      <pivotArea dataOnly="0" labelOnly="1" fieldPosition="0">
        <references count="2">
          <reference field="2" count="1" selected="0">
            <x v="300"/>
          </reference>
          <reference field="3" count="1">
            <x v="936"/>
          </reference>
        </references>
      </pivotArea>
    </format>
    <format dxfId="3624">
      <pivotArea dataOnly="0" labelOnly="1" fieldPosition="0">
        <references count="2">
          <reference field="2" count="1" selected="0">
            <x v="301"/>
          </reference>
          <reference field="3" count="1">
            <x v="937"/>
          </reference>
        </references>
      </pivotArea>
    </format>
    <format dxfId="3623">
      <pivotArea dataOnly="0" labelOnly="1" fieldPosition="0">
        <references count="2">
          <reference field="2" count="1" selected="0">
            <x v="302"/>
          </reference>
          <reference field="3" count="1">
            <x v="956"/>
          </reference>
        </references>
      </pivotArea>
    </format>
    <format dxfId="3622">
      <pivotArea dataOnly="0" labelOnly="1" fieldPosition="0">
        <references count="2">
          <reference field="2" count="1" selected="0">
            <x v="303"/>
          </reference>
          <reference field="3" count="1">
            <x v="660"/>
          </reference>
        </references>
      </pivotArea>
    </format>
    <format dxfId="3621">
      <pivotArea dataOnly="0" labelOnly="1" fieldPosition="0">
        <references count="2">
          <reference field="2" count="1" selected="0">
            <x v="304"/>
          </reference>
          <reference field="3" count="1">
            <x v="938"/>
          </reference>
        </references>
      </pivotArea>
    </format>
    <format dxfId="3620">
      <pivotArea dataOnly="0" labelOnly="1" fieldPosition="0">
        <references count="2">
          <reference field="2" count="1" selected="0">
            <x v="305"/>
          </reference>
          <reference field="3" count="1">
            <x v="958"/>
          </reference>
        </references>
      </pivotArea>
    </format>
    <format dxfId="3619">
      <pivotArea dataOnly="0" labelOnly="1" fieldPosition="0">
        <references count="2">
          <reference field="2" count="1" selected="0">
            <x v="306"/>
          </reference>
          <reference field="3" count="1">
            <x v="910"/>
          </reference>
        </references>
      </pivotArea>
    </format>
    <format dxfId="3618">
      <pivotArea dataOnly="0" labelOnly="1" fieldPosition="0">
        <references count="2">
          <reference field="2" count="1" selected="0">
            <x v="307"/>
          </reference>
          <reference field="3" count="1">
            <x v="780"/>
          </reference>
        </references>
      </pivotArea>
    </format>
    <format dxfId="3617">
      <pivotArea dataOnly="0" labelOnly="1" fieldPosition="0">
        <references count="2">
          <reference field="2" count="1" selected="0">
            <x v="308"/>
          </reference>
          <reference field="3" count="1">
            <x v="955"/>
          </reference>
        </references>
      </pivotArea>
    </format>
    <format dxfId="3616">
      <pivotArea dataOnly="0" labelOnly="1" fieldPosition="0">
        <references count="2">
          <reference field="2" count="1" selected="0">
            <x v="309"/>
          </reference>
          <reference field="3" count="1">
            <x v="668"/>
          </reference>
        </references>
      </pivotArea>
    </format>
    <format dxfId="3615">
      <pivotArea dataOnly="0" labelOnly="1" fieldPosition="0">
        <references count="2">
          <reference field="2" count="1" selected="0">
            <x v="310"/>
          </reference>
          <reference field="3" count="1">
            <x v="562"/>
          </reference>
        </references>
      </pivotArea>
    </format>
    <format dxfId="3614">
      <pivotArea dataOnly="0" labelOnly="1" fieldPosition="0">
        <references count="2">
          <reference field="2" count="1" selected="0">
            <x v="311"/>
          </reference>
          <reference field="3" count="1">
            <x v="984"/>
          </reference>
        </references>
      </pivotArea>
    </format>
    <format dxfId="3613">
      <pivotArea dataOnly="0" labelOnly="1" fieldPosition="0">
        <references count="2">
          <reference field="2" count="1" selected="0">
            <x v="312"/>
          </reference>
          <reference field="3" count="1">
            <x v="1154"/>
          </reference>
        </references>
      </pivotArea>
    </format>
    <format dxfId="3612">
      <pivotArea dataOnly="0" labelOnly="1" fieldPosition="0">
        <references count="2">
          <reference field="2" count="1" selected="0">
            <x v="313"/>
          </reference>
          <reference field="3" count="1">
            <x v="994"/>
          </reference>
        </references>
      </pivotArea>
    </format>
    <format dxfId="3611">
      <pivotArea dataOnly="0" labelOnly="1" fieldPosition="0">
        <references count="2">
          <reference field="2" count="1" selected="0">
            <x v="314"/>
          </reference>
          <reference field="3" count="1">
            <x v="1066"/>
          </reference>
        </references>
      </pivotArea>
    </format>
    <format dxfId="3610">
      <pivotArea dataOnly="0" labelOnly="1" fieldPosition="0">
        <references count="2">
          <reference field="2" count="1" selected="0">
            <x v="315"/>
          </reference>
          <reference field="3" count="1">
            <x v="1105"/>
          </reference>
        </references>
      </pivotArea>
    </format>
    <format dxfId="3609">
      <pivotArea dataOnly="0" labelOnly="1" fieldPosition="0">
        <references count="2">
          <reference field="2" count="1" selected="0">
            <x v="316"/>
          </reference>
          <reference field="3" count="1">
            <x v="948"/>
          </reference>
        </references>
      </pivotArea>
    </format>
    <format dxfId="3608">
      <pivotArea dataOnly="0" labelOnly="1" fieldPosition="0">
        <references count="2">
          <reference field="2" count="1" selected="0">
            <x v="317"/>
          </reference>
          <reference field="3" count="1">
            <x v="353"/>
          </reference>
        </references>
      </pivotArea>
    </format>
    <format dxfId="3607">
      <pivotArea dataOnly="0" labelOnly="1" fieldPosition="0">
        <references count="2">
          <reference field="2" count="1" selected="0">
            <x v="318"/>
          </reference>
          <reference field="3" count="1">
            <x v="564"/>
          </reference>
        </references>
      </pivotArea>
    </format>
    <format dxfId="3606">
      <pivotArea dataOnly="0" labelOnly="1" fieldPosition="0">
        <references count="2">
          <reference field="2" count="1" selected="0">
            <x v="319"/>
          </reference>
          <reference field="3" count="1">
            <x v="234"/>
          </reference>
        </references>
      </pivotArea>
    </format>
    <format dxfId="3605">
      <pivotArea dataOnly="0" labelOnly="1" fieldPosition="0">
        <references count="2">
          <reference field="2" count="1" selected="0">
            <x v="320"/>
          </reference>
          <reference field="3" count="1">
            <x v="375"/>
          </reference>
        </references>
      </pivotArea>
    </format>
    <format dxfId="3604">
      <pivotArea dataOnly="0" labelOnly="1" fieldPosition="0">
        <references count="2">
          <reference field="2" count="1" selected="0">
            <x v="321"/>
          </reference>
          <reference field="3" count="1">
            <x v="76"/>
          </reference>
        </references>
      </pivotArea>
    </format>
    <format dxfId="3603">
      <pivotArea dataOnly="0" labelOnly="1" fieldPosition="0">
        <references count="2">
          <reference field="2" count="1" selected="0">
            <x v="322"/>
          </reference>
          <reference field="3" count="1">
            <x v="95"/>
          </reference>
        </references>
      </pivotArea>
    </format>
    <format dxfId="3602">
      <pivotArea dataOnly="0" labelOnly="1" fieldPosition="0">
        <references count="2">
          <reference field="2" count="1" selected="0">
            <x v="323"/>
          </reference>
          <reference field="3" count="1">
            <x v="310"/>
          </reference>
        </references>
      </pivotArea>
    </format>
    <format dxfId="3601">
      <pivotArea dataOnly="0" labelOnly="1" fieldPosition="0">
        <references count="2">
          <reference field="2" count="1" selected="0">
            <x v="324"/>
          </reference>
          <reference field="3" count="1">
            <x v="496"/>
          </reference>
        </references>
      </pivotArea>
    </format>
    <format dxfId="3600">
      <pivotArea dataOnly="0" labelOnly="1" fieldPosition="0">
        <references count="2">
          <reference field="2" count="1" selected="0">
            <x v="325"/>
          </reference>
          <reference field="3" count="1">
            <x v="683"/>
          </reference>
        </references>
      </pivotArea>
    </format>
    <format dxfId="3599">
      <pivotArea dataOnly="0" labelOnly="1" fieldPosition="0">
        <references count="2">
          <reference field="2" count="1" selected="0">
            <x v="326"/>
          </reference>
          <reference field="3" count="1">
            <x v="459"/>
          </reference>
        </references>
      </pivotArea>
    </format>
    <format dxfId="3598">
      <pivotArea dataOnly="0" labelOnly="1" fieldPosition="0">
        <references count="2">
          <reference field="2" count="1" selected="0">
            <x v="327"/>
          </reference>
          <reference field="3" count="1">
            <x v="598"/>
          </reference>
        </references>
      </pivotArea>
    </format>
    <format dxfId="3597">
      <pivotArea dataOnly="0" labelOnly="1" fieldPosition="0">
        <references count="2">
          <reference field="2" count="1" selected="0">
            <x v="328"/>
          </reference>
          <reference field="3" count="1">
            <x v="487"/>
          </reference>
        </references>
      </pivotArea>
    </format>
    <format dxfId="3596">
      <pivotArea dataOnly="0" labelOnly="1" fieldPosition="0">
        <references count="2">
          <reference field="2" count="1" selected="0">
            <x v="329"/>
          </reference>
          <reference field="3" count="1">
            <x v="306"/>
          </reference>
        </references>
      </pivotArea>
    </format>
    <format dxfId="3595">
      <pivotArea dataOnly="0" labelOnly="1" fieldPosition="0">
        <references count="2">
          <reference field="2" count="1" selected="0">
            <x v="330"/>
          </reference>
          <reference field="3" count="1">
            <x v="155"/>
          </reference>
        </references>
      </pivotArea>
    </format>
    <format dxfId="3594">
      <pivotArea dataOnly="0" labelOnly="1" fieldPosition="0">
        <references count="2">
          <reference field="2" count="1" selected="0">
            <x v="331"/>
          </reference>
          <reference field="3" count="1">
            <x v="52"/>
          </reference>
        </references>
      </pivotArea>
    </format>
    <format dxfId="3593">
      <pivotArea dataOnly="0" labelOnly="1" fieldPosition="0">
        <references count="2">
          <reference field="2" count="1" selected="0">
            <x v="332"/>
          </reference>
          <reference field="3" count="1">
            <x v="467"/>
          </reference>
        </references>
      </pivotArea>
    </format>
    <format dxfId="3592">
      <pivotArea dataOnly="0" labelOnly="1" fieldPosition="0">
        <references count="2">
          <reference field="2" count="1" selected="0">
            <x v="333"/>
          </reference>
          <reference field="3" count="1">
            <x v="731"/>
          </reference>
        </references>
      </pivotArea>
    </format>
    <format dxfId="3591">
      <pivotArea dataOnly="0" labelOnly="1" fieldPosition="0">
        <references count="2">
          <reference field="2" count="1" selected="0">
            <x v="334"/>
          </reference>
          <reference field="3" count="1">
            <x v="1112"/>
          </reference>
        </references>
      </pivotArea>
    </format>
    <format dxfId="3590">
      <pivotArea dataOnly="0" labelOnly="1" fieldPosition="0">
        <references count="2">
          <reference field="2" count="1" selected="0">
            <x v="335"/>
          </reference>
          <reference field="3" count="1">
            <x v="1111"/>
          </reference>
        </references>
      </pivotArea>
    </format>
    <format dxfId="3589">
      <pivotArea dataOnly="0" labelOnly="1" fieldPosition="0">
        <references count="2">
          <reference field="2" count="1" selected="0">
            <x v="336"/>
          </reference>
          <reference field="3" count="1">
            <x v="311"/>
          </reference>
        </references>
      </pivotArea>
    </format>
    <format dxfId="3588">
      <pivotArea dataOnly="0" labelOnly="1" fieldPosition="0">
        <references count="2">
          <reference field="2" count="1" selected="0">
            <x v="337"/>
          </reference>
          <reference field="3" count="1">
            <x v="326"/>
          </reference>
        </references>
      </pivotArea>
    </format>
    <format dxfId="3587">
      <pivotArea dataOnly="0" labelOnly="1" fieldPosition="0">
        <references count="2">
          <reference field="2" count="1" selected="0">
            <x v="338"/>
          </reference>
          <reference field="3" count="1">
            <x v="307"/>
          </reference>
        </references>
      </pivotArea>
    </format>
    <format dxfId="3586">
      <pivotArea dataOnly="0" labelOnly="1" fieldPosition="0">
        <references count="2">
          <reference field="2" count="1" selected="0">
            <x v="339"/>
          </reference>
          <reference field="3" count="1">
            <x v="563"/>
          </reference>
        </references>
      </pivotArea>
    </format>
    <format dxfId="3585">
      <pivotArea dataOnly="0" labelOnly="1" fieldPosition="0">
        <references count="2">
          <reference field="2" count="1" selected="0">
            <x v="340"/>
          </reference>
          <reference field="3" count="1">
            <x v="382"/>
          </reference>
        </references>
      </pivotArea>
    </format>
    <format dxfId="3584">
      <pivotArea dataOnly="0" labelOnly="1" fieldPosition="0">
        <references count="2">
          <reference field="2" count="1" selected="0">
            <x v="341"/>
          </reference>
          <reference field="3" count="2">
            <x v="133"/>
            <x v="627"/>
          </reference>
        </references>
      </pivotArea>
    </format>
    <format dxfId="3583">
      <pivotArea dataOnly="0" labelOnly="1" fieldPosition="0">
        <references count="2">
          <reference field="2" count="1" selected="0">
            <x v="342"/>
          </reference>
          <reference field="3" count="1">
            <x v="1032"/>
          </reference>
        </references>
      </pivotArea>
    </format>
    <format dxfId="3582">
      <pivotArea dataOnly="0" labelOnly="1" fieldPosition="0">
        <references count="2">
          <reference field="2" count="1" selected="0">
            <x v="343"/>
          </reference>
          <reference field="3" count="1">
            <x v="486"/>
          </reference>
        </references>
      </pivotArea>
    </format>
    <format dxfId="3581">
      <pivotArea dataOnly="0" labelOnly="1" fieldPosition="0">
        <references count="2">
          <reference field="2" count="1" selected="0">
            <x v="344"/>
          </reference>
          <reference field="3" count="1">
            <x v="16"/>
          </reference>
        </references>
      </pivotArea>
    </format>
    <format dxfId="3580">
      <pivotArea dataOnly="0" labelOnly="1" fieldPosition="0">
        <references count="2">
          <reference field="2" count="1" selected="0">
            <x v="345"/>
          </reference>
          <reference field="3" count="1">
            <x v="581"/>
          </reference>
        </references>
      </pivotArea>
    </format>
    <format dxfId="3579">
      <pivotArea dataOnly="0" labelOnly="1" fieldPosition="0">
        <references count="2">
          <reference field="2" count="1" selected="0">
            <x v="346"/>
          </reference>
          <reference field="3" count="1">
            <x v="1133"/>
          </reference>
        </references>
      </pivotArea>
    </format>
    <format dxfId="3578">
      <pivotArea dataOnly="0" labelOnly="1" fieldPosition="0">
        <references count="2">
          <reference field="2" count="1" selected="0">
            <x v="347"/>
          </reference>
          <reference field="3" count="1">
            <x v="963"/>
          </reference>
        </references>
      </pivotArea>
    </format>
    <format dxfId="3577">
      <pivotArea dataOnly="0" labelOnly="1" fieldPosition="0">
        <references count="2">
          <reference field="2" count="1" selected="0">
            <x v="348"/>
          </reference>
          <reference field="3" count="1">
            <x v="965"/>
          </reference>
        </references>
      </pivotArea>
    </format>
    <format dxfId="3576">
      <pivotArea dataOnly="0" labelOnly="1" fieldPosition="0">
        <references count="2">
          <reference field="2" count="1" selected="0">
            <x v="349"/>
          </reference>
          <reference field="3" count="1">
            <x v="159"/>
          </reference>
        </references>
      </pivotArea>
    </format>
    <format dxfId="3575">
      <pivotArea dataOnly="0" labelOnly="1" fieldPosition="0">
        <references count="2">
          <reference field="2" count="1" selected="0">
            <x v="350"/>
          </reference>
          <reference field="3" count="1">
            <x v="628"/>
          </reference>
        </references>
      </pivotArea>
    </format>
    <format dxfId="3574">
      <pivotArea dataOnly="0" labelOnly="1" fieldPosition="0">
        <references count="2">
          <reference field="2" count="1" selected="0">
            <x v="351"/>
          </reference>
          <reference field="3" count="1">
            <x v="833"/>
          </reference>
        </references>
      </pivotArea>
    </format>
    <format dxfId="3573">
      <pivotArea dataOnly="0" labelOnly="1" fieldPosition="0">
        <references count="2">
          <reference field="2" count="1" selected="0">
            <x v="352"/>
          </reference>
          <reference field="3" count="1">
            <x v="308"/>
          </reference>
        </references>
      </pivotArea>
    </format>
    <format dxfId="3572">
      <pivotArea dataOnly="0" labelOnly="1" fieldPosition="0">
        <references count="2">
          <reference field="2" count="1" selected="0">
            <x v="353"/>
          </reference>
          <reference field="3" count="1">
            <x v="1134"/>
          </reference>
        </references>
      </pivotArea>
    </format>
    <format dxfId="3571">
      <pivotArea dataOnly="0" labelOnly="1" fieldPosition="0">
        <references count="2">
          <reference field="2" count="1" selected="0">
            <x v="354"/>
          </reference>
          <reference field="3" count="1">
            <x v="843"/>
          </reference>
        </references>
      </pivotArea>
    </format>
    <format dxfId="3570">
      <pivotArea dataOnly="0" labelOnly="1" fieldPosition="0">
        <references count="2">
          <reference field="2" count="1" selected="0">
            <x v="355"/>
          </reference>
          <reference field="3" count="1">
            <x v="992"/>
          </reference>
        </references>
      </pivotArea>
    </format>
    <format dxfId="3569">
      <pivotArea dataOnly="0" labelOnly="1" fieldPosition="0">
        <references count="2">
          <reference field="2" count="1" selected="0">
            <x v="356"/>
          </reference>
          <reference field="3" count="1">
            <x v="989"/>
          </reference>
        </references>
      </pivotArea>
    </format>
    <format dxfId="3568">
      <pivotArea dataOnly="0" labelOnly="1" fieldPosition="0">
        <references count="2">
          <reference field="2" count="1" selected="0">
            <x v="357"/>
          </reference>
          <reference field="3" count="1">
            <x v="990"/>
          </reference>
        </references>
      </pivotArea>
    </format>
    <format dxfId="3567">
      <pivotArea dataOnly="0" labelOnly="1" fieldPosition="0">
        <references count="2">
          <reference field="2" count="1" selected="0">
            <x v="358"/>
          </reference>
          <reference field="3" count="1">
            <x v="761"/>
          </reference>
        </references>
      </pivotArea>
    </format>
    <format dxfId="3566">
      <pivotArea dataOnly="0" labelOnly="1" fieldPosition="0">
        <references count="2">
          <reference field="2" count="1" selected="0">
            <x v="359"/>
          </reference>
          <reference field="3" count="1">
            <x v="762"/>
          </reference>
        </references>
      </pivotArea>
    </format>
    <format dxfId="3565">
      <pivotArea dataOnly="0" labelOnly="1" fieldPosition="0">
        <references count="2">
          <reference field="2" count="1" selected="0">
            <x v="360"/>
          </reference>
          <reference field="3" count="1">
            <x v="354"/>
          </reference>
        </references>
      </pivotArea>
    </format>
    <format dxfId="3564">
      <pivotArea dataOnly="0" labelOnly="1" fieldPosition="0">
        <references count="2">
          <reference field="2" count="1" selected="0">
            <x v="361"/>
          </reference>
          <reference field="3" count="1">
            <x v="922"/>
          </reference>
        </references>
      </pivotArea>
    </format>
    <format dxfId="3563">
      <pivotArea dataOnly="0" labelOnly="1" fieldPosition="0">
        <references count="2">
          <reference field="2" count="1" selected="0">
            <x v="362"/>
          </reference>
          <reference field="3" count="1">
            <x v="915"/>
          </reference>
        </references>
      </pivotArea>
    </format>
    <format dxfId="3562">
      <pivotArea dataOnly="0" labelOnly="1" fieldPosition="0">
        <references count="2">
          <reference field="2" count="1" selected="0">
            <x v="363"/>
          </reference>
          <reference field="3" count="1">
            <x v="870"/>
          </reference>
        </references>
      </pivotArea>
    </format>
    <format dxfId="3561">
      <pivotArea dataOnly="0" labelOnly="1" fieldPosition="0">
        <references count="2">
          <reference field="2" count="1" selected="0">
            <x v="364"/>
          </reference>
          <reference field="3" count="1">
            <x v="555"/>
          </reference>
        </references>
      </pivotArea>
    </format>
    <format dxfId="3560">
      <pivotArea dataOnly="0" labelOnly="1" fieldPosition="0">
        <references count="2">
          <reference field="2" count="1" selected="0">
            <x v="365"/>
          </reference>
          <reference field="3" count="1">
            <x v="871"/>
          </reference>
        </references>
      </pivotArea>
    </format>
    <format dxfId="3559">
      <pivotArea dataOnly="0" labelOnly="1" fieldPosition="0">
        <references count="2">
          <reference field="2" count="1" selected="0">
            <x v="366"/>
          </reference>
          <reference field="3" count="1">
            <x v="283"/>
          </reference>
        </references>
      </pivotArea>
    </format>
    <format dxfId="3558">
      <pivotArea dataOnly="0" labelOnly="1" fieldPosition="0">
        <references count="2">
          <reference field="2" count="1" selected="0">
            <x v="367"/>
          </reference>
          <reference field="3" count="1">
            <x v="707"/>
          </reference>
        </references>
      </pivotArea>
    </format>
    <format dxfId="3557">
      <pivotArea dataOnly="0" labelOnly="1" fieldPosition="0">
        <references count="2">
          <reference field="2" count="1" selected="0">
            <x v="368"/>
          </reference>
          <reference field="3" count="1">
            <x v="611"/>
          </reference>
        </references>
      </pivotArea>
    </format>
    <format dxfId="3556">
      <pivotArea dataOnly="0" labelOnly="1" fieldPosition="0">
        <references count="2">
          <reference field="2" count="1" selected="0">
            <x v="369"/>
          </reference>
          <reference field="3" count="1">
            <x v="864"/>
          </reference>
        </references>
      </pivotArea>
    </format>
    <format dxfId="3555">
      <pivotArea dataOnly="0" labelOnly="1" fieldPosition="0">
        <references count="2">
          <reference field="2" count="1" selected="0">
            <x v="370"/>
          </reference>
          <reference field="3" count="1">
            <x v="778"/>
          </reference>
        </references>
      </pivotArea>
    </format>
    <format dxfId="3554">
      <pivotArea dataOnly="0" labelOnly="1" fieldPosition="0">
        <references count="2">
          <reference field="2" count="1" selected="0">
            <x v="371"/>
          </reference>
          <reference field="3" count="1">
            <x v="779"/>
          </reference>
        </references>
      </pivotArea>
    </format>
    <format dxfId="3553">
      <pivotArea dataOnly="0" labelOnly="1" fieldPosition="0">
        <references count="2">
          <reference field="2" count="1" selected="0">
            <x v="372"/>
          </reference>
          <reference field="3" count="1">
            <x v="831"/>
          </reference>
        </references>
      </pivotArea>
    </format>
    <format dxfId="3552">
      <pivotArea dataOnly="0" labelOnly="1" fieldPosition="0">
        <references count="2">
          <reference field="2" count="1" selected="0">
            <x v="373"/>
          </reference>
          <reference field="3" count="1">
            <x v="763"/>
          </reference>
        </references>
      </pivotArea>
    </format>
    <format dxfId="3551">
      <pivotArea dataOnly="0" labelOnly="1" fieldPosition="0">
        <references count="2">
          <reference field="2" count="1" selected="0">
            <x v="374"/>
          </reference>
          <reference field="3" count="1">
            <x v="426"/>
          </reference>
        </references>
      </pivotArea>
    </format>
    <format dxfId="3550">
      <pivotArea dataOnly="0" labelOnly="1" fieldPosition="0">
        <references count="2">
          <reference field="2" count="1" selected="0">
            <x v="375"/>
          </reference>
          <reference field="3" count="1">
            <x v="667"/>
          </reference>
        </references>
      </pivotArea>
    </format>
    <format dxfId="3549">
      <pivotArea dataOnly="0" labelOnly="1" fieldPosition="0">
        <references count="2">
          <reference field="2" count="1" selected="0">
            <x v="376"/>
          </reference>
          <reference field="3" count="1">
            <x v="173"/>
          </reference>
        </references>
      </pivotArea>
    </format>
    <format dxfId="3548">
      <pivotArea dataOnly="0" labelOnly="1" fieldPosition="0">
        <references count="2">
          <reference field="2" count="1" selected="0">
            <x v="377"/>
          </reference>
          <reference field="3" count="1">
            <x v="913"/>
          </reference>
        </references>
      </pivotArea>
    </format>
    <format dxfId="3547">
      <pivotArea dataOnly="0" labelOnly="1" fieldPosition="0">
        <references count="2">
          <reference field="2" count="1" selected="0">
            <x v="378"/>
          </reference>
          <reference field="3" count="1">
            <x v="872"/>
          </reference>
        </references>
      </pivotArea>
    </format>
    <format dxfId="3546">
      <pivotArea dataOnly="0" labelOnly="1" fieldPosition="0">
        <references count="2">
          <reference field="2" count="1" selected="0">
            <x v="379"/>
          </reference>
          <reference field="3" count="1">
            <x v="966"/>
          </reference>
        </references>
      </pivotArea>
    </format>
    <format dxfId="3545">
      <pivotArea dataOnly="0" labelOnly="1" fieldPosition="0">
        <references count="2">
          <reference field="2" count="1" selected="0">
            <x v="380"/>
          </reference>
          <reference field="3" count="1">
            <x v="799"/>
          </reference>
        </references>
      </pivotArea>
    </format>
    <format dxfId="3544">
      <pivotArea dataOnly="0" labelOnly="1" fieldPosition="0">
        <references count="2">
          <reference field="2" count="1" selected="0">
            <x v="381"/>
          </reference>
          <reference field="3" count="1">
            <x v="800"/>
          </reference>
        </references>
      </pivotArea>
    </format>
    <format dxfId="3543">
      <pivotArea dataOnly="0" labelOnly="1" fieldPosition="0">
        <references count="2">
          <reference field="2" count="1" selected="0">
            <x v="382"/>
          </reference>
          <reference field="3" count="1">
            <x v="797"/>
          </reference>
        </references>
      </pivotArea>
    </format>
    <format dxfId="3542">
      <pivotArea dataOnly="0" labelOnly="1" fieldPosition="0">
        <references count="2">
          <reference field="2" count="1" selected="0">
            <x v="383"/>
          </reference>
          <reference field="3" count="1">
            <x v="798"/>
          </reference>
        </references>
      </pivotArea>
    </format>
    <format dxfId="3541">
      <pivotArea dataOnly="0" labelOnly="1" fieldPosition="0">
        <references count="2">
          <reference field="2" count="1" selected="0">
            <x v="384"/>
          </reference>
          <reference field="3" count="1">
            <x v="809"/>
          </reference>
        </references>
      </pivotArea>
    </format>
    <format dxfId="3540">
      <pivotArea dataOnly="0" labelOnly="1" fieldPosition="0">
        <references count="2">
          <reference field="2" count="1" selected="0">
            <x v="385"/>
          </reference>
          <reference field="3" count="1">
            <x v="810"/>
          </reference>
        </references>
      </pivotArea>
    </format>
    <format dxfId="3539">
      <pivotArea dataOnly="0" labelOnly="1" fieldPosition="0">
        <references count="2">
          <reference field="2" count="1" selected="0">
            <x v="386"/>
          </reference>
          <reference field="3" count="1">
            <x v="924"/>
          </reference>
        </references>
      </pivotArea>
    </format>
    <format dxfId="3538">
      <pivotArea dataOnly="0" labelOnly="1" fieldPosition="0">
        <references count="2">
          <reference field="2" count="1" selected="0">
            <x v="387"/>
          </reference>
          <reference field="3" count="1">
            <x v="914"/>
          </reference>
        </references>
      </pivotArea>
    </format>
    <format dxfId="3537">
      <pivotArea dataOnly="0" labelOnly="1" fieldPosition="0">
        <references count="2">
          <reference field="2" count="1" selected="0">
            <x v="388"/>
          </reference>
          <reference field="3" count="1">
            <x v="842"/>
          </reference>
        </references>
      </pivotArea>
    </format>
    <format dxfId="3536">
      <pivotArea dataOnly="0" labelOnly="1" fieldPosition="0">
        <references count="2">
          <reference field="2" count="1" selected="0">
            <x v="389"/>
          </reference>
          <reference field="3" count="1">
            <x v="543"/>
          </reference>
        </references>
      </pivotArea>
    </format>
    <format dxfId="3535">
      <pivotArea dataOnly="0" labelOnly="1" fieldPosition="0">
        <references count="2">
          <reference field="2" count="1" selected="0">
            <x v="390"/>
          </reference>
          <reference field="3" count="1">
            <x v="912"/>
          </reference>
        </references>
      </pivotArea>
    </format>
    <format dxfId="3534">
      <pivotArea dataOnly="0" labelOnly="1" fieldPosition="0">
        <references count="2">
          <reference field="2" count="1" selected="0">
            <x v="391"/>
          </reference>
          <reference field="3" count="1">
            <x v="923"/>
          </reference>
        </references>
      </pivotArea>
    </format>
    <format dxfId="3533">
      <pivotArea dataOnly="0" labelOnly="1" fieldPosition="0">
        <references count="2">
          <reference field="2" count="1" selected="0">
            <x v="392"/>
          </reference>
          <reference field="3" count="1">
            <x v="782"/>
          </reference>
        </references>
      </pivotArea>
    </format>
    <format dxfId="3532">
      <pivotArea dataOnly="0" labelOnly="1" fieldPosition="0">
        <references count="2">
          <reference field="2" count="1" selected="0">
            <x v="393"/>
          </reference>
          <reference field="3" count="1">
            <x v="783"/>
          </reference>
        </references>
      </pivotArea>
    </format>
    <format dxfId="3531">
      <pivotArea dataOnly="0" labelOnly="1" fieldPosition="0">
        <references count="2">
          <reference field="2" count="1" selected="0">
            <x v="394"/>
          </reference>
          <reference field="3" count="1">
            <x v="819"/>
          </reference>
        </references>
      </pivotArea>
    </format>
    <format dxfId="3530">
      <pivotArea dataOnly="0" labelOnly="1" fieldPosition="0">
        <references count="2">
          <reference field="2" count="1" selected="0">
            <x v="395"/>
          </reference>
          <reference field="3" count="1">
            <x v="986"/>
          </reference>
        </references>
      </pivotArea>
    </format>
    <format dxfId="3529">
      <pivotArea dataOnly="0" labelOnly="1" fieldPosition="0">
        <references count="2">
          <reference field="2" count="1" selected="0">
            <x v="396"/>
          </reference>
          <reference field="3" count="1">
            <x v="920"/>
          </reference>
        </references>
      </pivotArea>
    </format>
    <format dxfId="3528">
      <pivotArea dataOnly="0" labelOnly="1" fieldPosition="0">
        <references count="2">
          <reference field="2" count="1" selected="0">
            <x v="397"/>
          </reference>
          <reference field="3" count="1">
            <x v="425"/>
          </reference>
        </references>
      </pivotArea>
    </format>
    <format dxfId="3527">
      <pivotArea dataOnly="0" labelOnly="1" fieldPosition="0">
        <references count="2">
          <reference field="2" count="1" selected="0">
            <x v="398"/>
          </reference>
          <reference field="3" count="1">
            <x v="1178"/>
          </reference>
        </references>
      </pivotArea>
    </format>
    <format dxfId="3526">
      <pivotArea dataOnly="0" labelOnly="1" fieldPosition="0">
        <references count="2">
          <reference field="2" count="1" selected="0">
            <x v="399"/>
          </reference>
          <reference field="3" count="1">
            <x v="427"/>
          </reference>
        </references>
      </pivotArea>
    </format>
    <format dxfId="3525">
      <pivotArea dataOnly="0" labelOnly="1" fieldPosition="0">
        <references count="2">
          <reference field="2" count="1" selected="0">
            <x v="400"/>
          </reference>
          <reference field="3" count="1">
            <x v="320"/>
          </reference>
        </references>
      </pivotArea>
    </format>
    <format dxfId="3524">
      <pivotArea dataOnly="0" labelOnly="1" fieldPosition="0">
        <references count="2">
          <reference field="2" count="1" selected="0">
            <x v="401"/>
          </reference>
          <reference field="3" count="1">
            <x v="294"/>
          </reference>
        </references>
      </pivotArea>
    </format>
    <format dxfId="3523">
      <pivotArea dataOnly="0" labelOnly="1" fieldPosition="0">
        <references count="2">
          <reference field="2" count="1" selected="0">
            <x v="402"/>
          </reference>
          <reference field="3" count="1">
            <x v="320"/>
          </reference>
        </references>
      </pivotArea>
    </format>
    <format dxfId="3522">
      <pivotArea dataOnly="0" labelOnly="1" fieldPosition="0">
        <references count="2">
          <reference field="2" count="1" selected="0">
            <x v="403"/>
          </reference>
          <reference field="3" count="1">
            <x v="748"/>
          </reference>
        </references>
      </pivotArea>
    </format>
    <format dxfId="3521">
      <pivotArea dataOnly="0" labelOnly="1" fieldPosition="0">
        <references count="2">
          <reference field="2" count="1" selected="0">
            <x v="404"/>
          </reference>
          <reference field="3" count="1">
            <x v="719"/>
          </reference>
        </references>
      </pivotArea>
    </format>
    <format dxfId="3520">
      <pivotArea dataOnly="0" labelOnly="1" fieldPosition="0">
        <references count="2">
          <reference field="2" count="1" selected="0">
            <x v="405"/>
          </reference>
          <reference field="3" count="1">
            <x v="643"/>
          </reference>
        </references>
      </pivotArea>
    </format>
    <format dxfId="3519">
      <pivotArea dataOnly="0" labelOnly="1" fieldPosition="0">
        <references count="2">
          <reference field="2" count="1" selected="0">
            <x v="406"/>
          </reference>
          <reference field="3" count="1">
            <x v="732"/>
          </reference>
        </references>
      </pivotArea>
    </format>
    <format dxfId="3518">
      <pivotArea dataOnly="0" labelOnly="1" fieldPosition="0">
        <references count="2">
          <reference field="2" count="1" selected="0">
            <x v="407"/>
          </reference>
          <reference field="3" count="1">
            <x v="879"/>
          </reference>
        </references>
      </pivotArea>
    </format>
    <format dxfId="3517">
      <pivotArea dataOnly="0" labelOnly="1" fieldPosition="0">
        <references count="2">
          <reference field="2" count="1" selected="0">
            <x v="408"/>
          </reference>
          <reference field="3" count="1">
            <x v="794"/>
          </reference>
        </references>
      </pivotArea>
    </format>
    <format dxfId="3516">
      <pivotArea dataOnly="0" labelOnly="1" fieldPosition="0">
        <references count="2">
          <reference field="2" count="1" selected="0">
            <x v="409"/>
          </reference>
          <reference field="3" count="1">
            <x v="812"/>
          </reference>
        </references>
      </pivotArea>
    </format>
    <format dxfId="3515">
      <pivotArea dataOnly="0" labelOnly="1" fieldPosition="0">
        <references count="2">
          <reference field="2" count="1" selected="0">
            <x v="410"/>
          </reference>
          <reference field="3" count="1">
            <x v="793"/>
          </reference>
        </references>
      </pivotArea>
    </format>
    <format dxfId="3514">
      <pivotArea dataOnly="0" labelOnly="1" fieldPosition="0">
        <references count="2">
          <reference field="2" count="1" selected="0">
            <x v="411"/>
          </reference>
          <reference field="3" count="1">
            <x v="77"/>
          </reference>
        </references>
      </pivotArea>
    </format>
    <format dxfId="3513">
      <pivotArea dataOnly="0" labelOnly="1" fieldPosition="0">
        <references count="2">
          <reference field="2" count="1" selected="0">
            <x v="412"/>
          </reference>
          <reference field="3" count="1">
            <x v="68"/>
          </reference>
        </references>
      </pivotArea>
    </format>
    <format dxfId="3512">
      <pivotArea dataOnly="0" labelOnly="1" fieldPosition="0">
        <references count="2">
          <reference field="2" count="1" selected="0">
            <x v="413"/>
          </reference>
          <reference field="3" count="1">
            <x v="77"/>
          </reference>
        </references>
      </pivotArea>
    </format>
    <format dxfId="3511">
      <pivotArea dataOnly="0" labelOnly="1" fieldPosition="0">
        <references count="2">
          <reference field="2" count="1" selected="0">
            <x v="414"/>
          </reference>
          <reference field="3" count="1">
            <x v="68"/>
          </reference>
        </references>
      </pivotArea>
    </format>
    <format dxfId="3510">
      <pivotArea dataOnly="0" labelOnly="1" fieldPosition="0">
        <references count="2">
          <reference field="2" count="1" selected="0">
            <x v="415"/>
          </reference>
          <reference field="3" count="1">
            <x v="421"/>
          </reference>
        </references>
      </pivotArea>
    </format>
    <format dxfId="3509">
      <pivotArea dataOnly="0" labelOnly="1" fieldPosition="0">
        <references count="2">
          <reference field="2" count="1" selected="0">
            <x v="416"/>
          </reference>
          <reference field="3" count="1">
            <x v="421"/>
          </reference>
        </references>
      </pivotArea>
    </format>
    <format dxfId="3508">
      <pivotArea dataOnly="0" labelOnly="1" fieldPosition="0">
        <references count="2">
          <reference field="2" count="1" selected="0">
            <x v="417"/>
          </reference>
          <reference field="3" count="1">
            <x v="423"/>
          </reference>
        </references>
      </pivotArea>
    </format>
    <format dxfId="3507">
      <pivotArea dataOnly="0" labelOnly="1" fieldPosition="0">
        <references count="2">
          <reference field="2" count="1" selected="0">
            <x v="418"/>
          </reference>
          <reference field="3" count="1">
            <x v="979"/>
          </reference>
        </references>
      </pivotArea>
    </format>
    <format dxfId="3506">
      <pivotArea dataOnly="0" labelOnly="1" fieldPosition="0">
        <references count="2">
          <reference field="2" count="1" selected="0">
            <x v="419"/>
          </reference>
          <reference field="3" count="1">
            <x v="962"/>
          </reference>
        </references>
      </pivotArea>
    </format>
    <format dxfId="3505">
      <pivotArea dataOnly="0" labelOnly="1" fieldPosition="0">
        <references count="2">
          <reference field="2" count="1" selected="0">
            <x v="420"/>
          </reference>
          <reference field="3" count="1">
            <x v="73"/>
          </reference>
        </references>
      </pivotArea>
    </format>
    <format dxfId="3504">
      <pivotArea dataOnly="0" labelOnly="1" fieldPosition="0">
        <references count="2">
          <reference field="2" count="1" selected="0">
            <x v="421"/>
          </reference>
          <reference field="3" count="1">
            <x v="997"/>
          </reference>
        </references>
      </pivotArea>
    </format>
    <format dxfId="3503">
      <pivotArea dataOnly="0" labelOnly="1" fieldPosition="0">
        <references count="2">
          <reference field="2" count="1" selected="0">
            <x v="422"/>
          </reference>
          <reference field="3" count="1">
            <x v="47"/>
          </reference>
        </references>
      </pivotArea>
    </format>
    <format dxfId="3502">
      <pivotArea dataOnly="0" labelOnly="1" fieldPosition="0">
        <references count="2">
          <reference field="2" count="1" selected="0">
            <x v="423"/>
          </reference>
          <reference field="3" count="1">
            <x v="43"/>
          </reference>
        </references>
      </pivotArea>
    </format>
    <format dxfId="3501">
      <pivotArea dataOnly="0" labelOnly="1" fieldPosition="0">
        <references count="2">
          <reference field="2" count="1" selected="0">
            <x v="424"/>
          </reference>
          <reference field="3" count="1">
            <x v="705"/>
          </reference>
        </references>
      </pivotArea>
    </format>
    <format dxfId="3500">
      <pivotArea dataOnly="0" labelOnly="1" fieldPosition="0">
        <references count="2">
          <reference field="2" count="1" selected="0">
            <x v="425"/>
          </reference>
          <reference field="3" count="1">
            <x v="847"/>
          </reference>
        </references>
      </pivotArea>
    </format>
    <format dxfId="3499">
      <pivotArea dataOnly="0" labelOnly="1" fieldPosition="0">
        <references count="2">
          <reference field="2" count="1" selected="0">
            <x v="426"/>
          </reference>
          <reference field="3" count="1">
            <x v="846"/>
          </reference>
        </references>
      </pivotArea>
    </format>
    <format dxfId="3498">
      <pivotArea dataOnly="0" labelOnly="1" fieldPosition="0">
        <references count="2">
          <reference field="2" count="1" selected="0">
            <x v="427"/>
          </reference>
          <reference field="3" count="1">
            <x v="845"/>
          </reference>
        </references>
      </pivotArea>
    </format>
    <format dxfId="3497">
      <pivotArea dataOnly="0" labelOnly="1" fieldPosition="0">
        <references count="2">
          <reference field="2" count="1" selected="0">
            <x v="428"/>
          </reference>
          <reference field="3" count="1">
            <x v="911"/>
          </reference>
        </references>
      </pivotArea>
    </format>
    <format dxfId="3496">
      <pivotArea dataOnly="0" labelOnly="1" fieldPosition="0">
        <references count="2">
          <reference field="2" count="1" selected="0">
            <x v="429"/>
          </reference>
          <reference field="3" count="1">
            <x v="428"/>
          </reference>
        </references>
      </pivotArea>
    </format>
    <format dxfId="3495">
      <pivotArea dataOnly="0" labelOnly="1" fieldPosition="0">
        <references count="2">
          <reference field="2" count="1" selected="0">
            <x v="430"/>
          </reference>
          <reference field="3" count="1">
            <x v="844"/>
          </reference>
        </references>
      </pivotArea>
    </format>
    <format dxfId="3494">
      <pivotArea dataOnly="0" labelOnly="1" fieldPosition="0">
        <references count="2">
          <reference field="2" count="1" selected="0">
            <x v="431"/>
          </reference>
          <reference field="3" count="1">
            <x v="166"/>
          </reference>
        </references>
      </pivotArea>
    </format>
    <format dxfId="3493">
      <pivotArea dataOnly="0" labelOnly="1" fieldPosition="0">
        <references count="2">
          <reference field="2" count="1" selected="0">
            <x v="432"/>
          </reference>
          <reference field="3" count="1">
            <x v="166"/>
          </reference>
        </references>
      </pivotArea>
    </format>
    <format dxfId="3492">
      <pivotArea dataOnly="0" labelOnly="1" fieldPosition="0">
        <references count="2">
          <reference field="2" count="1" selected="0">
            <x v="433"/>
          </reference>
          <reference field="3" count="1">
            <x v="886"/>
          </reference>
        </references>
      </pivotArea>
    </format>
    <format dxfId="3491">
      <pivotArea dataOnly="0" labelOnly="1" fieldPosition="0">
        <references count="2">
          <reference field="2" count="1" selected="0">
            <x v="434"/>
          </reference>
          <reference field="3" count="1">
            <x v="929"/>
          </reference>
        </references>
      </pivotArea>
    </format>
    <format dxfId="3490">
      <pivotArea dataOnly="0" labelOnly="1" fieldPosition="0">
        <references count="2">
          <reference field="2" count="1" selected="0">
            <x v="435"/>
          </reference>
          <reference field="3" count="1">
            <x v="848"/>
          </reference>
        </references>
      </pivotArea>
    </format>
    <format dxfId="3489">
      <pivotArea dataOnly="0" labelOnly="1" fieldPosition="0">
        <references count="2">
          <reference field="2" count="1" selected="0">
            <x v="436"/>
          </reference>
          <reference field="3" count="1">
            <x v="1087"/>
          </reference>
        </references>
      </pivotArea>
    </format>
    <format dxfId="3488">
      <pivotArea dataOnly="0" labelOnly="1" fieldPosition="0">
        <references count="2">
          <reference field="2" count="1" selected="0">
            <x v="437"/>
          </reference>
          <reference field="3" count="1">
            <x v="1090"/>
          </reference>
        </references>
      </pivotArea>
    </format>
    <format dxfId="3487">
      <pivotArea dataOnly="0" labelOnly="1" fieldPosition="0">
        <references count="2">
          <reference field="2" count="1" selected="0">
            <x v="438"/>
          </reference>
          <reference field="3" count="1">
            <x v="899"/>
          </reference>
        </references>
      </pivotArea>
    </format>
    <format dxfId="3486">
      <pivotArea dataOnly="0" labelOnly="1" fieldPosition="0">
        <references count="2">
          <reference field="2" count="1" selected="0">
            <x v="439"/>
          </reference>
          <reference field="3" count="1">
            <x v="1087"/>
          </reference>
        </references>
      </pivotArea>
    </format>
    <format dxfId="3485">
      <pivotArea dataOnly="0" labelOnly="1" fieldPosition="0">
        <references count="2">
          <reference field="2" count="1" selected="0">
            <x v="440"/>
          </reference>
          <reference field="3" count="1">
            <x v="234"/>
          </reference>
        </references>
      </pivotArea>
    </format>
    <format dxfId="3484">
      <pivotArea dataOnly="0" labelOnly="1" fieldPosition="0">
        <references count="2">
          <reference field="2" count="1" selected="0">
            <x v="441"/>
          </reference>
          <reference field="3" count="1">
            <x v="790"/>
          </reference>
        </references>
      </pivotArea>
    </format>
    <format dxfId="3483">
      <pivotArea dataOnly="0" labelOnly="1" fieldPosition="0">
        <references count="2">
          <reference field="2" count="1" selected="0">
            <x v="442"/>
          </reference>
          <reference field="3" count="1">
            <x v="790"/>
          </reference>
        </references>
      </pivotArea>
    </format>
    <format dxfId="3482">
      <pivotArea dataOnly="0" labelOnly="1" fieldPosition="0">
        <references count="2">
          <reference field="2" count="1" selected="0">
            <x v="443"/>
          </reference>
          <reference field="3" count="1">
            <x v="379"/>
          </reference>
        </references>
      </pivotArea>
    </format>
    <format dxfId="3481">
      <pivotArea dataOnly="0" labelOnly="1" fieldPosition="0">
        <references count="2">
          <reference field="2" count="1" selected="0">
            <x v="444"/>
          </reference>
          <reference field="3" count="1">
            <x v="294"/>
          </reference>
        </references>
      </pivotArea>
    </format>
    <format dxfId="3480">
      <pivotArea dataOnly="0" labelOnly="1" fieldPosition="0">
        <references count="2">
          <reference field="2" count="1" selected="0">
            <x v="445"/>
          </reference>
          <reference field="3" count="1">
            <x v="405"/>
          </reference>
        </references>
      </pivotArea>
    </format>
    <format dxfId="3479">
      <pivotArea dataOnly="0" labelOnly="1" fieldPosition="0">
        <references count="2">
          <reference field="2" count="1" selected="0">
            <x v="446"/>
          </reference>
          <reference field="3" count="1">
            <x v="701"/>
          </reference>
        </references>
      </pivotArea>
    </format>
    <format dxfId="3478">
      <pivotArea dataOnly="0" labelOnly="1" fieldPosition="0">
        <references count="2">
          <reference field="2" count="1" selected="0">
            <x v="447"/>
          </reference>
          <reference field="3" count="1">
            <x v="564"/>
          </reference>
        </references>
      </pivotArea>
    </format>
    <format dxfId="3477">
      <pivotArea dataOnly="0" labelOnly="1" fieldPosition="0">
        <references count="2">
          <reference field="2" count="1" selected="0">
            <x v="448"/>
          </reference>
          <reference field="3" count="1">
            <x v="719"/>
          </reference>
        </references>
      </pivotArea>
    </format>
    <format dxfId="3476">
      <pivotArea dataOnly="0" labelOnly="1" fieldPosition="0">
        <references count="2">
          <reference field="2" count="1" selected="0">
            <x v="449"/>
          </reference>
          <reference field="3" count="1">
            <x v="722"/>
          </reference>
        </references>
      </pivotArea>
    </format>
    <format dxfId="3475">
      <pivotArea dataOnly="0" labelOnly="1" fieldPosition="0">
        <references count="2">
          <reference field="2" count="1" selected="0">
            <x v="450"/>
          </reference>
          <reference field="3" count="1">
            <x v="643"/>
          </reference>
        </references>
      </pivotArea>
    </format>
    <format dxfId="3474">
      <pivotArea dataOnly="0" labelOnly="1" fieldPosition="0">
        <references count="2">
          <reference field="2" count="1" selected="0">
            <x v="451"/>
          </reference>
          <reference field="3" count="1">
            <x v="1155"/>
          </reference>
        </references>
      </pivotArea>
    </format>
    <format dxfId="3473">
      <pivotArea dataOnly="0" labelOnly="1" fieldPosition="0">
        <references count="2">
          <reference field="2" count="1" selected="0">
            <x v="452"/>
          </reference>
          <reference field="3" count="1">
            <x v="1157"/>
          </reference>
        </references>
      </pivotArea>
    </format>
    <format dxfId="3472">
      <pivotArea dataOnly="0" labelOnly="1" fieldPosition="0">
        <references count="2">
          <reference field="2" count="1" selected="0">
            <x v="453"/>
          </reference>
          <reference field="3" count="1">
            <x v="1135"/>
          </reference>
        </references>
      </pivotArea>
    </format>
    <format dxfId="3471">
      <pivotArea dataOnly="0" labelOnly="1" fieldPosition="0">
        <references count="2">
          <reference field="2" count="1" selected="0">
            <x v="454"/>
          </reference>
          <reference field="3" count="1">
            <x v="1156"/>
          </reference>
        </references>
      </pivotArea>
    </format>
    <format dxfId="3470">
      <pivotArea dataOnly="0" labelOnly="1" fieldPosition="0">
        <references count="2">
          <reference field="2" count="1" selected="0">
            <x v="455"/>
          </reference>
          <reference field="3" count="1">
            <x v="666"/>
          </reference>
        </references>
      </pivotArea>
    </format>
    <format dxfId="3469">
      <pivotArea dataOnly="0" labelOnly="1" fieldPosition="0">
        <references count="2">
          <reference field="2" count="1" selected="0">
            <x v="456"/>
          </reference>
          <reference field="3" count="1">
            <x v="999"/>
          </reference>
        </references>
      </pivotArea>
    </format>
    <format dxfId="3468">
      <pivotArea dataOnly="0" labelOnly="1" fieldPosition="0">
        <references count="2">
          <reference field="2" count="1" selected="0">
            <x v="457"/>
          </reference>
          <reference field="3" count="1">
            <x v="998"/>
          </reference>
        </references>
      </pivotArea>
    </format>
    <format dxfId="3467">
      <pivotArea dataOnly="0" labelOnly="1" fieldPosition="0">
        <references count="2">
          <reference field="2" count="1" selected="0">
            <x v="458"/>
          </reference>
          <reference field="3" count="1">
            <x v="998"/>
          </reference>
        </references>
      </pivotArea>
    </format>
    <format dxfId="3466">
      <pivotArea dataOnly="0" labelOnly="1" fieldPosition="0">
        <references count="2">
          <reference field="2" count="1" selected="0">
            <x v="459"/>
          </reference>
          <reference field="3" count="1">
            <x v="211"/>
          </reference>
        </references>
      </pivotArea>
    </format>
    <format dxfId="3465">
      <pivotArea dataOnly="0" labelOnly="1" fieldPosition="0">
        <references count="2">
          <reference field="2" count="1" selected="0">
            <x v="460"/>
          </reference>
          <reference field="3" count="1">
            <x v="340"/>
          </reference>
        </references>
      </pivotArea>
    </format>
    <format dxfId="3464">
      <pivotArea dataOnly="0" labelOnly="1" fieldPosition="0">
        <references count="2">
          <reference field="2" count="1" selected="0">
            <x v="461"/>
          </reference>
          <reference field="3" count="1">
            <x v="605"/>
          </reference>
        </references>
      </pivotArea>
    </format>
    <format dxfId="3463">
      <pivotArea dataOnly="0" labelOnly="1" fieldPosition="0">
        <references count="2">
          <reference field="2" count="1" selected="0">
            <x v="462"/>
          </reference>
          <reference field="3" count="1">
            <x v="632"/>
          </reference>
        </references>
      </pivotArea>
    </format>
    <format dxfId="3462">
      <pivotArea dataOnly="0" labelOnly="1" fieldPosition="0">
        <references count="2">
          <reference field="2" count="1" selected="0">
            <x v="463"/>
          </reference>
          <reference field="3" count="1">
            <x v="1137"/>
          </reference>
        </references>
      </pivotArea>
    </format>
    <format dxfId="3461">
      <pivotArea dataOnly="0" labelOnly="1" fieldPosition="0">
        <references count="2">
          <reference field="2" count="1" selected="0">
            <x v="464"/>
          </reference>
          <reference field="3" count="1">
            <x v="55"/>
          </reference>
        </references>
      </pivotArea>
    </format>
    <format dxfId="3460">
      <pivotArea dataOnly="0" labelOnly="1" fieldPosition="0">
        <references count="2">
          <reference field="2" count="1" selected="0">
            <x v="465"/>
          </reference>
          <reference field="3" count="1">
            <x v="56"/>
          </reference>
        </references>
      </pivotArea>
    </format>
    <format dxfId="3459">
      <pivotArea dataOnly="0" labelOnly="1" fieldPosition="0">
        <references count="2">
          <reference field="2" count="1" selected="0">
            <x v="466"/>
          </reference>
          <reference field="3" count="1">
            <x v="342"/>
          </reference>
        </references>
      </pivotArea>
    </format>
    <format dxfId="3458">
      <pivotArea dataOnly="0" labelOnly="1" fieldPosition="0">
        <references count="2">
          <reference field="2" count="1" selected="0">
            <x v="467"/>
          </reference>
          <reference field="3" count="1">
            <x v="1064"/>
          </reference>
        </references>
      </pivotArea>
    </format>
    <format dxfId="3457">
      <pivotArea dataOnly="0" labelOnly="1" fieldPosition="0">
        <references count="2">
          <reference field="2" count="1" selected="0">
            <x v="468"/>
          </reference>
          <reference field="3" count="1">
            <x v="167"/>
          </reference>
        </references>
      </pivotArea>
    </format>
    <format dxfId="3456">
      <pivotArea dataOnly="0" labelOnly="1" fieldPosition="0">
        <references count="2">
          <reference field="2" count="1" selected="0">
            <x v="469"/>
          </reference>
          <reference field="3" count="1">
            <x v="380"/>
          </reference>
        </references>
      </pivotArea>
    </format>
    <format dxfId="3455">
      <pivotArea dataOnly="0" labelOnly="1" fieldPosition="0">
        <references count="2">
          <reference field="2" count="1" selected="0">
            <x v="470"/>
          </reference>
          <reference field="3" count="1">
            <x v="491"/>
          </reference>
        </references>
      </pivotArea>
    </format>
    <format dxfId="3454">
      <pivotArea dataOnly="0" labelOnly="1" fieldPosition="0">
        <references count="2">
          <reference field="2" count="1" selected="0">
            <x v="471"/>
          </reference>
          <reference field="3" count="1">
            <x v="317"/>
          </reference>
        </references>
      </pivotArea>
    </format>
    <format dxfId="3453">
      <pivotArea dataOnly="0" labelOnly="1" fieldPosition="0">
        <references count="2">
          <reference field="2" count="1" selected="0">
            <x v="472"/>
          </reference>
          <reference field="3" count="1">
            <x v="630"/>
          </reference>
        </references>
      </pivotArea>
    </format>
    <format dxfId="3452">
      <pivotArea dataOnly="0" labelOnly="1" fieldPosition="0">
        <references count="2">
          <reference field="2" count="1" selected="0">
            <x v="473"/>
          </reference>
          <reference field="3" count="1">
            <x v="826"/>
          </reference>
        </references>
      </pivotArea>
    </format>
    <format dxfId="3451">
      <pivotArea dataOnly="0" labelOnly="1" fieldPosition="0">
        <references count="2">
          <reference field="2" count="1" selected="0">
            <x v="474"/>
          </reference>
          <reference field="3" count="1">
            <x v="661"/>
          </reference>
        </references>
      </pivotArea>
    </format>
    <format dxfId="3450">
      <pivotArea dataOnly="0" labelOnly="1" fieldPosition="0">
        <references count="2">
          <reference field="2" count="1" selected="0">
            <x v="475"/>
          </reference>
          <reference field="3" count="1">
            <x v="253"/>
          </reference>
        </references>
      </pivotArea>
    </format>
    <format dxfId="3449">
      <pivotArea dataOnly="0" labelOnly="1" fieldPosition="0">
        <references count="2">
          <reference field="2" count="1" selected="0">
            <x v="476"/>
          </reference>
          <reference field="3" count="1">
            <x v="163"/>
          </reference>
        </references>
      </pivotArea>
    </format>
    <format dxfId="3448">
      <pivotArea dataOnly="0" labelOnly="1" fieldPosition="0">
        <references count="2">
          <reference field="2" count="1" selected="0">
            <x v="477"/>
          </reference>
          <reference field="3" count="1">
            <x v="662"/>
          </reference>
        </references>
      </pivotArea>
    </format>
    <format dxfId="3447">
      <pivotArea dataOnly="0" labelOnly="1" fieldPosition="0">
        <references count="2">
          <reference field="2" count="1" selected="0">
            <x v="478"/>
          </reference>
          <reference field="3" count="1">
            <x v="254"/>
          </reference>
        </references>
      </pivotArea>
    </format>
    <format dxfId="3446">
      <pivotArea dataOnly="0" labelOnly="1" fieldPosition="0">
        <references count="2">
          <reference field="2" count="1" selected="0">
            <x v="479"/>
          </reference>
          <reference field="3" count="1">
            <x v="1158"/>
          </reference>
        </references>
      </pivotArea>
    </format>
    <format dxfId="3445">
      <pivotArea dataOnly="0" labelOnly="1" fieldPosition="0">
        <references count="2">
          <reference field="2" count="1" selected="0">
            <x v="480"/>
          </reference>
          <reference field="3" count="1">
            <x v="1164"/>
          </reference>
        </references>
      </pivotArea>
    </format>
    <format dxfId="3444">
      <pivotArea dataOnly="0" labelOnly="1" fieldPosition="0">
        <references count="2">
          <reference field="2" count="1" selected="0">
            <x v="481"/>
          </reference>
          <reference field="3" count="1">
            <x v="1165"/>
          </reference>
        </references>
      </pivotArea>
    </format>
    <format dxfId="3443">
      <pivotArea dataOnly="0" labelOnly="1" fieldPosition="0">
        <references count="2">
          <reference field="2" count="1" selected="0">
            <x v="482"/>
          </reference>
          <reference field="3" count="1">
            <x v="213"/>
          </reference>
        </references>
      </pivotArea>
    </format>
    <format dxfId="3442">
      <pivotArea dataOnly="0" labelOnly="1" fieldPosition="0">
        <references count="2">
          <reference field="2" count="1" selected="0">
            <x v="483"/>
          </reference>
          <reference field="3" count="1">
            <x v="740"/>
          </reference>
        </references>
      </pivotArea>
    </format>
    <format dxfId="3441">
      <pivotArea dataOnly="0" labelOnly="1" fieldPosition="0">
        <references count="2">
          <reference field="2" count="1" selected="0">
            <x v="484"/>
          </reference>
          <reference field="3" count="1">
            <x v="214"/>
          </reference>
        </references>
      </pivotArea>
    </format>
    <format dxfId="3440">
      <pivotArea dataOnly="0" labelOnly="1" fieldPosition="0">
        <references count="2">
          <reference field="2" count="1" selected="0">
            <x v="485"/>
          </reference>
          <reference field="3" count="1">
            <x v="214"/>
          </reference>
        </references>
      </pivotArea>
    </format>
    <format dxfId="3439">
      <pivotArea dataOnly="0" labelOnly="1" fieldPosition="0">
        <references count="2">
          <reference field="2" count="1" selected="0">
            <x v="486"/>
          </reference>
          <reference field="3" count="1">
            <x v="739"/>
          </reference>
        </references>
      </pivotArea>
    </format>
    <format dxfId="3438">
      <pivotArea dataOnly="0" labelOnly="1" fieldPosition="0">
        <references count="2">
          <reference field="2" count="1" selected="0">
            <x v="487"/>
          </reference>
          <reference field="3" count="1">
            <x v="738"/>
          </reference>
        </references>
      </pivotArea>
    </format>
    <format dxfId="3437">
      <pivotArea dataOnly="0" labelOnly="1" fieldPosition="0">
        <references count="2">
          <reference field="2" count="1" selected="0">
            <x v="488"/>
          </reference>
          <reference field="3" count="1">
            <x v="377"/>
          </reference>
        </references>
      </pivotArea>
    </format>
    <format dxfId="3436">
      <pivotArea dataOnly="0" labelOnly="1" fieldPosition="0">
        <references count="2">
          <reference field="2" count="1" selected="0">
            <x v="489"/>
          </reference>
          <reference field="3" count="1">
            <x v="10"/>
          </reference>
        </references>
      </pivotArea>
    </format>
    <format dxfId="3435">
      <pivotArea dataOnly="0" labelOnly="1" fieldPosition="0">
        <references count="2">
          <reference field="2" count="1" selected="0">
            <x v="490"/>
          </reference>
          <reference field="3" count="1">
            <x v="12"/>
          </reference>
        </references>
      </pivotArea>
    </format>
    <format dxfId="3434">
      <pivotArea dataOnly="0" labelOnly="1" fieldPosition="0">
        <references count="2">
          <reference field="2" count="1" selected="0">
            <x v="491"/>
          </reference>
          <reference field="3" count="1">
            <x v="1078"/>
          </reference>
        </references>
      </pivotArea>
    </format>
    <format dxfId="3433">
      <pivotArea dataOnly="0" labelOnly="1" fieldPosition="0">
        <references count="2">
          <reference field="2" count="1" selected="0">
            <x v="492"/>
          </reference>
          <reference field="3" count="1">
            <x v="13"/>
          </reference>
        </references>
      </pivotArea>
    </format>
    <format dxfId="3432">
      <pivotArea dataOnly="0" labelOnly="1" fieldPosition="0">
        <references count="2">
          <reference field="2" count="1" selected="0">
            <x v="493"/>
          </reference>
          <reference field="3" count="1">
            <x v="161"/>
          </reference>
        </references>
      </pivotArea>
    </format>
    <format dxfId="3431">
      <pivotArea dataOnly="0" labelOnly="1" fieldPosition="0">
        <references count="2">
          <reference field="2" count="1" selected="0">
            <x v="494"/>
          </reference>
          <reference field="3" count="1">
            <x v="718"/>
          </reference>
        </references>
      </pivotArea>
    </format>
    <format dxfId="3430">
      <pivotArea dataOnly="0" labelOnly="1" fieldPosition="0">
        <references count="2">
          <reference field="2" count="1" selected="0">
            <x v="495"/>
          </reference>
          <reference field="3" count="1">
            <x v="1139"/>
          </reference>
        </references>
      </pivotArea>
    </format>
    <format dxfId="3429">
      <pivotArea dataOnly="0" labelOnly="1" fieldPosition="0">
        <references count="2">
          <reference field="2" count="1" selected="0">
            <x v="496"/>
          </reference>
          <reference field="3" count="1">
            <x v="26"/>
          </reference>
        </references>
      </pivotArea>
    </format>
    <format dxfId="3428">
      <pivotArea dataOnly="0" labelOnly="1" fieldPosition="0">
        <references count="2">
          <reference field="2" count="1" selected="0">
            <x v="497"/>
          </reference>
          <reference field="3" count="1">
            <x v="1179"/>
          </reference>
        </references>
      </pivotArea>
    </format>
    <format dxfId="3427">
      <pivotArea dataOnly="0" labelOnly="1" fieldPosition="0">
        <references count="2">
          <reference field="2" count="1" selected="0">
            <x v="498"/>
          </reference>
          <reference field="3" count="1">
            <x v="730"/>
          </reference>
        </references>
      </pivotArea>
    </format>
    <format dxfId="3426">
      <pivotArea dataOnly="0" labelOnly="1" fieldPosition="0">
        <references count="2">
          <reference field="2" count="1" selected="0">
            <x v="499"/>
          </reference>
          <reference field="3" count="1">
            <x v="1180"/>
          </reference>
        </references>
      </pivotArea>
    </format>
    <format dxfId="3425">
      <pivotArea dataOnly="0" labelOnly="1" fieldPosition="0">
        <references count="2">
          <reference field="2" count="1" selected="0">
            <x v="500"/>
          </reference>
          <reference field="3" count="1">
            <x v="206"/>
          </reference>
        </references>
      </pivotArea>
    </format>
    <format dxfId="3424">
      <pivotArea dataOnly="0" labelOnly="1" fieldPosition="0">
        <references count="2">
          <reference field="2" count="1" selected="0">
            <x v="501"/>
          </reference>
          <reference field="3" count="1">
            <x v="1185"/>
          </reference>
        </references>
      </pivotArea>
    </format>
    <format dxfId="3423">
      <pivotArea dataOnly="0" labelOnly="1" fieldPosition="0">
        <references count="2">
          <reference field="2" count="1" selected="0">
            <x v="502"/>
          </reference>
          <reference field="3" count="1">
            <x v="231"/>
          </reference>
        </references>
      </pivotArea>
    </format>
    <format dxfId="3422">
      <pivotArea dataOnly="0" labelOnly="1" fieldPosition="0">
        <references count="2">
          <reference field="2" count="1" selected="0">
            <x v="503"/>
          </reference>
          <reference field="3" count="1">
            <x v="747"/>
          </reference>
        </references>
      </pivotArea>
    </format>
    <format dxfId="3421">
      <pivotArea dataOnly="0" labelOnly="1" fieldPosition="0">
        <references count="2">
          <reference field="2" count="1" selected="0">
            <x v="504"/>
          </reference>
          <reference field="3" count="1">
            <x v="693"/>
          </reference>
        </references>
      </pivotArea>
    </format>
    <format dxfId="3420">
      <pivotArea dataOnly="0" labelOnly="1" fieldPosition="0">
        <references count="2">
          <reference field="2" count="1" selected="0">
            <x v="505"/>
          </reference>
          <reference field="3" count="1">
            <x v="672"/>
          </reference>
        </references>
      </pivotArea>
    </format>
    <format dxfId="3419">
      <pivotArea dataOnly="0" labelOnly="1" fieldPosition="0">
        <references count="2">
          <reference field="2" count="1" selected="0">
            <x v="506"/>
          </reference>
          <reference field="3" count="1">
            <x v="319"/>
          </reference>
        </references>
      </pivotArea>
    </format>
    <format dxfId="3418">
      <pivotArea dataOnly="0" labelOnly="1" fieldPosition="0">
        <references count="2">
          <reference field="2" count="1" selected="0">
            <x v="507"/>
          </reference>
          <reference field="3" count="1">
            <x v="355"/>
          </reference>
        </references>
      </pivotArea>
    </format>
    <format dxfId="3417">
      <pivotArea dataOnly="0" labelOnly="1" fieldPosition="0">
        <references count="2">
          <reference field="2" count="1" selected="0">
            <x v="508"/>
          </reference>
          <reference field="3" count="1">
            <x v="699"/>
          </reference>
        </references>
      </pivotArea>
    </format>
    <format dxfId="3416">
      <pivotArea dataOnly="0" labelOnly="1" fieldPosition="0">
        <references count="2">
          <reference field="2" count="1" selected="0">
            <x v="509"/>
          </reference>
          <reference field="3" count="1">
            <x v="946"/>
          </reference>
        </references>
      </pivotArea>
    </format>
    <format dxfId="3415">
      <pivotArea dataOnly="0" labelOnly="1" fieldPosition="0">
        <references count="2">
          <reference field="2" count="1" selected="0">
            <x v="510"/>
          </reference>
          <reference field="3" count="1">
            <x v="964"/>
          </reference>
        </references>
      </pivotArea>
    </format>
    <format dxfId="3414">
      <pivotArea dataOnly="0" labelOnly="1" fieldPosition="0">
        <references count="2">
          <reference field="2" count="1" selected="0">
            <x v="511"/>
          </reference>
          <reference field="3" count="1">
            <x v="61"/>
          </reference>
        </references>
      </pivotArea>
    </format>
    <format dxfId="3413">
      <pivotArea dataOnly="0" labelOnly="1" fieldPosition="0">
        <references count="2">
          <reference field="2" count="1" selected="0">
            <x v="512"/>
          </reference>
          <reference field="3" count="1">
            <x v="385"/>
          </reference>
        </references>
      </pivotArea>
    </format>
    <format dxfId="3412">
      <pivotArea dataOnly="0" labelOnly="1" fieldPosition="0">
        <references count="2">
          <reference field="2" count="1" selected="0">
            <x v="513"/>
          </reference>
          <reference field="3" count="1">
            <x v="291"/>
          </reference>
        </references>
      </pivotArea>
    </format>
    <format dxfId="3411">
      <pivotArea dataOnly="0" labelOnly="1" fieldPosition="0">
        <references count="2">
          <reference field="2" count="1" selected="0">
            <x v="514"/>
          </reference>
          <reference field="3" count="1">
            <x v="1048"/>
          </reference>
        </references>
      </pivotArea>
    </format>
    <format dxfId="3410">
      <pivotArea dataOnly="0" labelOnly="1" fieldPosition="0">
        <references count="2">
          <reference field="2" count="1" selected="0">
            <x v="515"/>
          </reference>
          <reference field="3" count="1">
            <x v="474"/>
          </reference>
        </references>
      </pivotArea>
    </format>
    <format dxfId="3409">
      <pivotArea dataOnly="0" labelOnly="1" fieldPosition="0">
        <references count="2">
          <reference field="2" count="1" selected="0">
            <x v="516"/>
          </reference>
          <reference field="3" count="1">
            <x v="32"/>
          </reference>
        </references>
      </pivotArea>
    </format>
    <format dxfId="3408">
      <pivotArea dataOnly="0" labelOnly="1" fieldPosition="0">
        <references count="2">
          <reference field="2" count="1" selected="0">
            <x v="517"/>
          </reference>
          <reference field="3" count="1">
            <x v="1085"/>
          </reference>
        </references>
      </pivotArea>
    </format>
    <format dxfId="3407">
      <pivotArea dataOnly="0" labelOnly="1" fieldPosition="0">
        <references count="2">
          <reference field="2" count="1" selected="0">
            <x v="518"/>
          </reference>
          <reference field="3" count="1">
            <x v="969"/>
          </reference>
        </references>
      </pivotArea>
    </format>
    <format dxfId="3406">
      <pivotArea dataOnly="0" labelOnly="1" fieldPosition="0">
        <references count="2">
          <reference field="2" count="1" selected="0">
            <x v="519"/>
          </reference>
          <reference field="3" count="1">
            <x v="156"/>
          </reference>
        </references>
      </pivotArea>
    </format>
    <format dxfId="3405">
      <pivotArea dataOnly="0" labelOnly="1" fieldPosition="0">
        <references count="2">
          <reference field="2" count="1" selected="0">
            <x v="520"/>
          </reference>
          <reference field="3" count="1">
            <x v="1086"/>
          </reference>
        </references>
      </pivotArea>
    </format>
    <format dxfId="3404">
      <pivotArea dataOnly="0" labelOnly="1" fieldPosition="0">
        <references count="2">
          <reference field="2" count="1" selected="0">
            <x v="521"/>
          </reference>
          <reference field="3" count="1">
            <x v="735"/>
          </reference>
        </references>
      </pivotArea>
    </format>
    <format dxfId="3403">
      <pivotArea dataOnly="0" labelOnly="1" fieldPosition="0">
        <references count="2">
          <reference field="2" count="1" selected="0">
            <x v="522"/>
          </reference>
          <reference field="3" count="1">
            <x v="888"/>
          </reference>
        </references>
      </pivotArea>
    </format>
    <format dxfId="3402">
      <pivotArea dataOnly="0" labelOnly="1" fieldPosition="0">
        <references count="2">
          <reference field="2" count="1" selected="0">
            <x v="523"/>
          </reference>
          <reference field="3" count="1">
            <x v="888"/>
          </reference>
        </references>
      </pivotArea>
    </format>
    <format dxfId="3401">
      <pivotArea dataOnly="0" labelOnly="1" fieldPosition="0">
        <references count="2">
          <reference field="2" count="1" selected="0">
            <x v="524"/>
          </reference>
          <reference field="3" count="1">
            <x v="841"/>
          </reference>
        </references>
      </pivotArea>
    </format>
    <format dxfId="3400">
      <pivotArea dataOnly="0" labelOnly="1" fieldPosition="0">
        <references count="2">
          <reference field="2" count="1" selected="0">
            <x v="525"/>
          </reference>
          <reference field="3" count="1">
            <x v="841"/>
          </reference>
        </references>
      </pivotArea>
    </format>
    <format dxfId="3399">
      <pivotArea dataOnly="0" labelOnly="1" fieldPosition="0">
        <references count="2">
          <reference field="2" count="1" selected="0">
            <x v="526"/>
          </reference>
          <reference field="3" count="1">
            <x v="1123"/>
          </reference>
        </references>
      </pivotArea>
    </format>
    <format dxfId="3398">
      <pivotArea dataOnly="0" labelOnly="1" fieldPosition="0">
        <references count="2">
          <reference field="2" count="1" selected="0">
            <x v="527"/>
          </reference>
          <reference field="3" count="1">
            <x v="130"/>
          </reference>
        </references>
      </pivotArea>
    </format>
    <format dxfId="3397">
      <pivotArea dataOnly="0" labelOnly="1" fieldPosition="0">
        <references count="2">
          <reference field="2" count="1" selected="0">
            <x v="528"/>
          </reference>
          <reference field="3" count="1">
            <x v="170"/>
          </reference>
        </references>
      </pivotArea>
    </format>
    <format dxfId="3396">
      <pivotArea dataOnly="0" labelOnly="1" fieldPosition="0">
        <references count="2">
          <reference field="2" count="1" selected="0">
            <x v="529"/>
          </reference>
          <reference field="3" count="1">
            <x v="1124"/>
          </reference>
        </references>
      </pivotArea>
    </format>
    <format dxfId="3395">
      <pivotArea dataOnly="0" labelOnly="1" fieldPosition="0">
        <references count="2">
          <reference field="2" count="1" selected="0">
            <x v="530"/>
          </reference>
          <reference field="3" count="1">
            <x v="858"/>
          </reference>
        </references>
      </pivotArea>
    </format>
    <format dxfId="3394">
      <pivotArea dataOnly="0" labelOnly="1" fieldPosition="0">
        <references count="2">
          <reference field="2" count="1" selected="0">
            <x v="531"/>
          </reference>
          <reference field="3" count="1">
            <x v="736"/>
          </reference>
        </references>
      </pivotArea>
    </format>
    <format dxfId="3393">
      <pivotArea dataOnly="0" labelOnly="1" fieldPosition="0">
        <references count="2">
          <reference field="2" count="1" selected="0">
            <x v="532"/>
          </reference>
          <reference field="3" count="1">
            <x v="448"/>
          </reference>
        </references>
      </pivotArea>
    </format>
    <format dxfId="3392">
      <pivotArea dataOnly="0" labelOnly="1" fieldPosition="0">
        <references count="2">
          <reference field="2" count="1" selected="0">
            <x v="533"/>
          </reference>
          <reference field="3" count="1">
            <x v="553"/>
          </reference>
        </references>
      </pivotArea>
    </format>
    <format dxfId="3391">
      <pivotArea dataOnly="0" labelOnly="1" fieldPosition="0">
        <references count="2">
          <reference field="2" count="1" selected="0">
            <x v="534"/>
          </reference>
          <reference field="3" count="1">
            <x v="1058"/>
          </reference>
        </references>
      </pivotArea>
    </format>
    <format dxfId="3390">
      <pivotArea dataOnly="0" labelOnly="1" fieldPosition="0">
        <references count="2">
          <reference field="2" count="1" selected="0">
            <x v="535"/>
          </reference>
          <reference field="3" count="1">
            <x v="727"/>
          </reference>
        </references>
      </pivotArea>
    </format>
    <format dxfId="3389">
      <pivotArea dataOnly="0" labelOnly="1" fieldPosition="0">
        <references count="2">
          <reference field="2" count="1" selected="0">
            <x v="536"/>
          </reference>
          <reference field="3" count="1">
            <x v="856"/>
          </reference>
        </references>
      </pivotArea>
    </format>
    <format dxfId="3388">
      <pivotArea dataOnly="0" labelOnly="1" fieldPosition="0">
        <references count="2">
          <reference field="2" count="1" selected="0">
            <x v="537"/>
          </reference>
          <reference field="3" count="1">
            <x v="388"/>
          </reference>
        </references>
      </pivotArea>
    </format>
    <format dxfId="3387">
      <pivotArea dataOnly="0" labelOnly="1" fieldPosition="0">
        <references count="2">
          <reference field="2" count="1" selected="0">
            <x v="538"/>
          </reference>
          <reference field="3" count="1">
            <x v="576"/>
          </reference>
        </references>
      </pivotArea>
    </format>
    <format dxfId="3386">
      <pivotArea dataOnly="0" labelOnly="1" fieldPosition="0">
        <references count="2">
          <reference field="2" count="1" selected="0">
            <x v="539"/>
          </reference>
          <reference field="3" count="1">
            <x v="548"/>
          </reference>
        </references>
      </pivotArea>
    </format>
    <format dxfId="3385">
      <pivotArea dataOnly="0" labelOnly="1" fieldPosition="0">
        <references count="2">
          <reference field="2" count="1" selected="0">
            <x v="540"/>
          </reference>
          <reference field="3" count="1">
            <x v="322"/>
          </reference>
        </references>
      </pivotArea>
    </format>
    <format dxfId="3384">
      <pivotArea dataOnly="0" labelOnly="1" fieldPosition="0">
        <references count="2">
          <reference field="2" count="1" selected="0">
            <x v="541"/>
          </reference>
          <reference field="3" count="1">
            <x v="62"/>
          </reference>
        </references>
      </pivotArea>
    </format>
    <format dxfId="3383">
      <pivotArea dataOnly="0" labelOnly="1" fieldPosition="0">
        <references count="2">
          <reference field="2" count="1" selected="0">
            <x v="542"/>
          </reference>
          <reference field="3" count="1">
            <x v="1049"/>
          </reference>
        </references>
      </pivotArea>
    </format>
    <format dxfId="3382">
      <pivotArea dataOnly="0" labelOnly="1" fieldPosition="0">
        <references count="2">
          <reference field="2" count="1" selected="0">
            <x v="543"/>
          </reference>
          <reference field="3" count="1">
            <x v="1065"/>
          </reference>
        </references>
      </pivotArea>
    </format>
    <format dxfId="3381">
      <pivotArea dataOnly="0" labelOnly="1" fieldPosition="0">
        <references count="2">
          <reference field="2" count="1" selected="0">
            <x v="544"/>
          </reference>
          <reference field="3" count="1">
            <x v="100"/>
          </reference>
        </references>
      </pivotArea>
    </format>
    <format dxfId="3380">
      <pivotArea dataOnly="0" labelOnly="1" fieldPosition="0">
        <references count="2">
          <reference field="2" count="1" selected="0">
            <x v="545"/>
          </reference>
          <reference field="3" count="1">
            <x v="17"/>
          </reference>
        </references>
      </pivotArea>
    </format>
    <format dxfId="3379">
      <pivotArea dataOnly="0" labelOnly="1" fieldPosition="0">
        <references count="2">
          <reference field="2" count="1" selected="0">
            <x v="546"/>
          </reference>
          <reference field="3" count="1">
            <x v="137"/>
          </reference>
        </references>
      </pivotArea>
    </format>
    <format dxfId="3378">
      <pivotArea dataOnly="0" labelOnly="1" fieldPosition="0">
        <references count="2">
          <reference field="2" count="1" selected="0">
            <x v="547"/>
          </reference>
          <reference field="3" count="1">
            <x v="987"/>
          </reference>
        </references>
      </pivotArea>
    </format>
    <format dxfId="3377">
      <pivotArea dataOnly="0" labelOnly="1" fieldPosition="0">
        <references count="2">
          <reference field="2" count="1" selected="0">
            <x v="548"/>
          </reference>
          <reference field="3" count="1">
            <x v="1099"/>
          </reference>
        </references>
      </pivotArea>
    </format>
    <format dxfId="3376">
      <pivotArea dataOnly="0" labelOnly="1" fieldPosition="0">
        <references count="2">
          <reference field="2" count="1" selected="0">
            <x v="549"/>
          </reference>
          <reference field="3" count="1">
            <x v="1108"/>
          </reference>
        </references>
      </pivotArea>
    </format>
    <format dxfId="3375">
      <pivotArea dataOnly="0" labelOnly="1" fieldPosition="0">
        <references count="2">
          <reference field="2" count="1" selected="0">
            <x v="550"/>
          </reference>
          <reference field="3" count="1">
            <x v="1098"/>
          </reference>
        </references>
      </pivotArea>
    </format>
    <format dxfId="3374">
      <pivotArea dataOnly="0" labelOnly="1" fieldPosition="0">
        <references count="2">
          <reference field="2" count="1" selected="0">
            <x v="551"/>
          </reference>
          <reference field="3" count="1">
            <x v="876"/>
          </reference>
        </references>
      </pivotArea>
    </format>
    <format dxfId="3373">
      <pivotArea dataOnly="0" labelOnly="1" fieldPosition="0">
        <references count="2">
          <reference field="2" count="1" selected="0">
            <x v="552"/>
          </reference>
          <reference field="3" count="1">
            <x v="877"/>
          </reference>
        </references>
      </pivotArea>
    </format>
    <format dxfId="3372">
      <pivotArea dataOnly="0" labelOnly="1" fieldPosition="0">
        <references count="2">
          <reference field="2" count="1" selected="0">
            <x v="553"/>
          </reference>
          <reference field="3" count="1">
            <x v="653"/>
          </reference>
        </references>
      </pivotArea>
    </format>
    <format dxfId="3371">
      <pivotArea dataOnly="0" labelOnly="1" fieldPosition="0">
        <references count="2">
          <reference field="2" count="1" selected="0">
            <x v="554"/>
          </reference>
          <reference field="3" count="1">
            <x v="878"/>
          </reference>
        </references>
      </pivotArea>
    </format>
    <format dxfId="3370">
      <pivotArea dataOnly="0" labelOnly="1" fieldPosition="0">
        <references count="2">
          <reference field="2" count="1" selected="0">
            <x v="555"/>
          </reference>
          <reference field="3" count="1">
            <x v="1143"/>
          </reference>
        </references>
      </pivotArea>
    </format>
    <format dxfId="3369">
      <pivotArea dataOnly="0" labelOnly="1" fieldPosition="0">
        <references count="2">
          <reference field="2" count="1" selected="0">
            <x v="556"/>
          </reference>
          <reference field="3" count="1">
            <x v="898"/>
          </reference>
        </references>
      </pivotArea>
    </format>
    <format dxfId="3368">
      <pivotArea dataOnly="0" labelOnly="1" fieldPosition="0">
        <references count="2">
          <reference field="2" count="1" selected="0">
            <x v="557"/>
          </reference>
          <reference field="3" count="1">
            <x v="921"/>
          </reference>
        </references>
      </pivotArea>
    </format>
    <format dxfId="3367">
      <pivotArea dataOnly="0" labelOnly="1" fieldPosition="0">
        <references count="2">
          <reference field="2" count="1" selected="0">
            <x v="558"/>
          </reference>
          <reference field="3" count="1">
            <x v="897"/>
          </reference>
        </references>
      </pivotArea>
    </format>
    <format dxfId="3366">
      <pivotArea dataOnly="0" labelOnly="1" fieldPosition="0">
        <references count="2">
          <reference field="2" count="1" selected="0">
            <x v="559"/>
          </reference>
          <reference field="3" count="1">
            <x v="698"/>
          </reference>
        </references>
      </pivotArea>
    </format>
    <format dxfId="3365">
      <pivotArea dataOnly="0" labelOnly="1" fieldPosition="0">
        <references count="2">
          <reference field="2" count="1" selected="0">
            <x v="560"/>
          </reference>
          <reference field="3" count="1">
            <x v="1091"/>
          </reference>
        </references>
      </pivotArea>
    </format>
    <format dxfId="3364">
      <pivotArea dataOnly="0" labelOnly="1" fieldPosition="0">
        <references count="2">
          <reference field="2" count="1" selected="0">
            <x v="561"/>
          </reference>
          <reference field="3" count="1">
            <x v="96"/>
          </reference>
        </references>
      </pivotArea>
    </format>
    <format dxfId="3363">
      <pivotArea dataOnly="0" labelOnly="1" fieldPosition="0">
        <references count="2">
          <reference field="2" count="1" selected="0">
            <x v="562"/>
          </reference>
          <reference field="3" count="1">
            <x v="131"/>
          </reference>
        </references>
      </pivotArea>
    </format>
    <format dxfId="3362">
      <pivotArea dataOnly="0" labelOnly="1" fieldPosition="0">
        <references count="2">
          <reference field="2" count="1" selected="0">
            <x v="563"/>
          </reference>
          <reference field="3" count="1">
            <x v="1140"/>
          </reference>
        </references>
      </pivotArea>
    </format>
    <format dxfId="3361">
      <pivotArea dataOnly="0" labelOnly="1" fieldPosition="0">
        <references count="2">
          <reference field="2" count="1" selected="0">
            <x v="564"/>
          </reference>
          <reference field="3" count="1">
            <x v="49"/>
          </reference>
        </references>
      </pivotArea>
    </format>
    <format dxfId="3360">
      <pivotArea dataOnly="0" labelOnly="1" fieldPosition="0">
        <references count="2">
          <reference field="2" count="1" selected="0">
            <x v="565"/>
          </reference>
          <reference field="3" count="1">
            <x v="367"/>
          </reference>
        </references>
      </pivotArea>
    </format>
    <format dxfId="3359">
      <pivotArea dataOnly="0" labelOnly="1" fieldPosition="0">
        <references count="2">
          <reference field="2" count="1" selected="0">
            <x v="566"/>
          </reference>
          <reference field="3" count="1">
            <x v="367"/>
          </reference>
        </references>
      </pivotArea>
    </format>
    <format dxfId="3358">
      <pivotArea dataOnly="0" labelOnly="1" fieldPosition="0">
        <references count="2">
          <reference field="2" count="1" selected="0">
            <x v="567"/>
          </reference>
          <reference field="3" count="1">
            <x v="1151"/>
          </reference>
        </references>
      </pivotArea>
    </format>
    <format dxfId="3357">
      <pivotArea dataOnly="0" labelOnly="1" fieldPosition="0">
        <references count="2">
          <reference field="2" count="1" selected="0">
            <x v="568"/>
          </reference>
          <reference field="3" count="1">
            <x v="1159"/>
          </reference>
        </references>
      </pivotArea>
    </format>
    <format dxfId="3356">
      <pivotArea dataOnly="0" labelOnly="1" fieldPosition="0">
        <references count="2">
          <reference field="2" count="1" selected="0">
            <x v="569"/>
          </reference>
          <reference field="3" count="1">
            <x v="791"/>
          </reference>
        </references>
      </pivotArea>
    </format>
    <format dxfId="3355">
      <pivotArea dataOnly="0" labelOnly="1" fieldPosition="0">
        <references count="2">
          <reference field="2" count="1" selected="0">
            <x v="570"/>
          </reference>
          <reference field="3" count="1">
            <x v="289"/>
          </reference>
        </references>
      </pivotArea>
    </format>
    <format dxfId="3354">
      <pivotArea dataOnly="0" labelOnly="1" fieldPosition="0">
        <references count="2">
          <reference field="2" count="1" selected="0">
            <x v="571"/>
          </reference>
          <reference field="3" count="1">
            <x v="289"/>
          </reference>
        </references>
      </pivotArea>
    </format>
    <format dxfId="3353">
      <pivotArea dataOnly="0" labelOnly="1" fieldPosition="0">
        <references count="2">
          <reference field="2" count="1" selected="0">
            <x v="572"/>
          </reference>
          <reference field="3" count="1">
            <x v="675"/>
          </reference>
        </references>
      </pivotArea>
    </format>
    <format dxfId="3352">
      <pivotArea dataOnly="0" labelOnly="1" fieldPosition="0">
        <references count="2">
          <reference field="2" count="1" selected="0">
            <x v="573"/>
          </reference>
          <reference field="3" count="1">
            <x v="569"/>
          </reference>
        </references>
      </pivotArea>
    </format>
    <format dxfId="3351">
      <pivotArea dataOnly="0" labelOnly="1" fieldPosition="0">
        <references count="2">
          <reference field="2" count="1" selected="0">
            <x v="574"/>
          </reference>
          <reference field="3" count="1">
            <x v="454"/>
          </reference>
        </references>
      </pivotArea>
    </format>
    <format dxfId="3350">
      <pivotArea dataOnly="0" labelOnly="1" fieldPosition="0">
        <references count="2">
          <reference field="2" count="1" selected="0">
            <x v="575"/>
          </reference>
          <reference field="3" count="1">
            <x v="745"/>
          </reference>
        </references>
      </pivotArea>
    </format>
    <format dxfId="3349">
      <pivotArea dataOnly="0" labelOnly="1" fieldPosition="0">
        <references count="2">
          <reference field="2" count="1" selected="0">
            <x v="576"/>
          </reference>
          <reference field="3" count="1">
            <x v="164"/>
          </reference>
        </references>
      </pivotArea>
    </format>
    <format dxfId="3348">
      <pivotArea dataOnly="0" labelOnly="1" fieldPosition="0">
        <references count="2">
          <reference field="2" count="1" selected="0">
            <x v="577"/>
          </reference>
          <reference field="3" count="1">
            <x v="639"/>
          </reference>
        </references>
      </pivotArea>
    </format>
    <format dxfId="3347">
      <pivotArea dataOnly="0" labelOnly="1" fieldPosition="0">
        <references count="2">
          <reference field="2" count="1" selected="0">
            <x v="578"/>
          </reference>
          <reference field="3" count="1">
            <x v="285"/>
          </reference>
        </references>
      </pivotArea>
    </format>
    <format dxfId="3346">
      <pivotArea dataOnly="0" labelOnly="1" fieldPosition="0">
        <references count="2">
          <reference field="2" count="1" selected="0">
            <x v="579"/>
          </reference>
          <reference field="3" count="1">
            <x v="285"/>
          </reference>
        </references>
      </pivotArea>
    </format>
    <format dxfId="3345">
      <pivotArea dataOnly="0" labelOnly="1" fieldPosition="0">
        <references count="2">
          <reference field="2" count="1" selected="0">
            <x v="580"/>
          </reference>
          <reference field="3" count="1">
            <x v="331"/>
          </reference>
        </references>
      </pivotArea>
    </format>
    <format dxfId="3344">
      <pivotArea dataOnly="0" labelOnly="1" fieldPosition="0">
        <references count="2">
          <reference field="2" count="1" selected="0">
            <x v="581"/>
          </reference>
          <reference field="3" count="1">
            <x v="183"/>
          </reference>
        </references>
      </pivotArea>
    </format>
    <format dxfId="3343">
      <pivotArea dataOnly="0" labelOnly="1" fieldPosition="0">
        <references count="2">
          <reference field="2" count="1" selected="0">
            <x v="582"/>
          </reference>
          <reference field="3" count="1">
            <x v="364"/>
          </reference>
        </references>
      </pivotArea>
    </format>
    <format dxfId="3342">
      <pivotArea dataOnly="0" labelOnly="1" fieldPosition="0">
        <references count="2">
          <reference field="2" count="1" selected="0">
            <x v="583"/>
          </reference>
          <reference field="3" count="1">
            <x v="103"/>
          </reference>
        </references>
      </pivotArea>
    </format>
    <format dxfId="3341">
      <pivotArea dataOnly="0" labelOnly="1" fieldPosition="0">
        <references count="2">
          <reference field="2" count="1" selected="0">
            <x v="584"/>
          </reference>
          <reference field="3" count="2">
            <x v="140"/>
            <x v="160"/>
          </reference>
        </references>
      </pivotArea>
    </format>
    <format dxfId="3340">
      <pivotArea dataOnly="0" labelOnly="1" fieldPosition="0">
        <references count="2">
          <reference field="2" count="1" selected="0">
            <x v="585"/>
          </reference>
          <reference field="3" count="1">
            <x v="1"/>
          </reference>
        </references>
      </pivotArea>
    </format>
    <format dxfId="3339">
      <pivotArea dataOnly="0" labelOnly="1" fieldPosition="0">
        <references count="2">
          <reference field="2" count="1" selected="0">
            <x v="586"/>
          </reference>
          <reference field="3" count="1">
            <x v="1"/>
          </reference>
        </references>
      </pivotArea>
    </format>
    <format dxfId="3338">
      <pivotArea dataOnly="0" labelOnly="1" fieldPosition="0">
        <references count="2">
          <reference field="2" count="1" selected="0">
            <x v="587"/>
          </reference>
          <reference field="3" count="1">
            <x v="1"/>
          </reference>
        </references>
      </pivotArea>
    </format>
    <format dxfId="3337">
      <pivotArea dataOnly="0" labelOnly="1" fieldPosition="0">
        <references count="2">
          <reference field="2" count="1" selected="0">
            <x v="588"/>
          </reference>
          <reference field="3" count="1">
            <x v="1"/>
          </reference>
        </references>
      </pivotArea>
    </format>
    <format dxfId="3336">
      <pivotArea dataOnly="0" labelOnly="1" fieldPosition="0">
        <references count="2">
          <reference field="2" count="1" selected="0">
            <x v="589"/>
          </reference>
          <reference field="3" count="1">
            <x v="1"/>
          </reference>
        </references>
      </pivotArea>
    </format>
    <format dxfId="3335">
      <pivotArea dataOnly="0" labelOnly="1" fieldPosition="0">
        <references count="2">
          <reference field="2" count="1" selected="0">
            <x v="590"/>
          </reference>
          <reference field="3" count="1">
            <x v="1"/>
          </reference>
        </references>
      </pivotArea>
    </format>
    <format dxfId="3334">
      <pivotArea dataOnly="0" labelOnly="1" fieldPosition="0">
        <references count="2">
          <reference field="2" count="1" selected="0">
            <x v="591"/>
          </reference>
          <reference field="3" count="1">
            <x v="1076"/>
          </reference>
        </references>
      </pivotArea>
    </format>
    <format dxfId="3333">
      <pivotArea dataOnly="0" labelOnly="1" fieldPosition="0">
        <references count="2">
          <reference field="2" count="1" selected="0">
            <x v="592"/>
          </reference>
          <reference field="3" count="1">
            <x v="931"/>
          </reference>
        </references>
      </pivotArea>
    </format>
    <format dxfId="3332">
      <pivotArea dataOnly="0" labelOnly="1" fieldPosition="0">
        <references count="2">
          <reference field="2" count="1" selected="0">
            <x v="593"/>
          </reference>
          <reference field="3" count="1">
            <x v="499"/>
          </reference>
        </references>
      </pivotArea>
    </format>
    <format dxfId="3331">
      <pivotArea dataOnly="0" labelOnly="1" fieldPosition="0">
        <references count="2">
          <reference field="2" count="1" selected="0">
            <x v="594"/>
          </reference>
          <reference field="3" count="1">
            <x v="1013"/>
          </reference>
        </references>
      </pivotArea>
    </format>
    <format dxfId="3330">
      <pivotArea dataOnly="0" labelOnly="1" fieldPosition="0">
        <references count="2">
          <reference field="2" count="1" selected="0">
            <x v="595"/>
          </reference>
          <reference field="3" count="1">
            <x v="583"/>
          </reference>
        </references>
      </pivotArea>
    </format>
    <format dxfId="3329">
      <pivotArea dataOnly="0" labelOnly="1" fieldPosition="0">
        <references count="2">
          <reference field="2" count="1" selected="0">
            <x v="596"/>
          </reference>
          <reference field="3" count="1">
            <x v="201"/>
          </reference>
        </references>
      </pivotArea>
    </format>
    <format dxfId="3328">
      <pivotArea dataOnly="0" labelOnly="1" fieldPosition="0">
        <references count="2">
          <reference field="2" count="1" selected="0">
            <x v="597"/>
          </reference>
          <reference field="3" count="1">
            <x v="1"/>
          </reference>
        </references>
      </pivotArea>
    </format>
    <format dxfId="3327">
      <pivotArea dataOnly="0" labelOnly="1" fieldPosition="0">
        <references count="2">
          <reference field="2" count="1" selected="0">
            <x v="598"/>
          </reference>
          <reference field="3" count="1">
            <x v="11"/>
          </reference>
        </references>
      </pivotArea>
    </format>
    <format dxfId="3326">
      <pivotArea dataOnly="0" labelOnly="1" fieldPosition="0">
        <references count="2">
          <reference field="2" count="1" selected="0">
            <x v="599"/>
          </reference>
          <reference field="3" count="1">
            <x v="1012"/>
          </reference>
        </references>
      </pivotArea>
    </format>
    <format dxfId="3325">
      <pivotArea dataOnly="0" labelOnly="1" fieldPosition="0">
        <references count="2">
          <reference field="2" count="1" selected="0">
            <x v="600"/>
          </reference>
          <reference field="3" count="1">
            <x v="1043"/>
          </reference>
        </references>
      </pivotArea>
    </format>
    <format dxfId="3324">
      <pivotArea dataOnly="0" labelOnly="1" fieldPosition="0">
        <references count="2">
          <reference field="2" count="1" selected="0">
            <x v="601"/>
          </reference>
          <reference field="3" count="1">
            <x v="530"/>
          </reference>
        </references>
      </pivotArea>
    </format>
    <format dxfId="3323">
      <pivotArea dataOnly="0" labelOnly="1" fieldPosition="0">
        <references count="2">
          <reference field="2" count="1" selected="0">
            <x v="602"/>
          </reference>
          <reference field="3" count="1">
            <x v="257"/>
          </reference>
        </references>
      </pivotArea>
    </format>
    <format dxfId="3322">
      <pivotArea dataOnly="0" labelOnly="1" fieldPosition="0">
        <references count="2">
          <reference field="2" count="1" selected="0">
            <x v="603"/>
          </reference>
          <reference field="3" count="1">
            <x v="333"/>
          </reference>
        </references>
      </pivotArea>
    </format>
    <format dxfId="3321">
      <pivotArea dataOnly="0" labelOnly="1" fieldPosition="0">
        <references count="2">
          <reference field="2" count="1" selected="0">
            <x v="604"/>
          </reference>
          <reference field="3" count="1">
            <x v="1009"/>
          </reference>
        </references>
      </pivotArea>
    </format>
    <format dxfId="3320">
      <pivotArea dataOnly="0" labelOnly="1" fieldPosition="0">
        <references count="2">
          <reference field="2" count="1" selected="0">
            <x v="605"/>
          </reference>
          <reference field="3" count="1">
            <x v="634"/>
          </reference>
        </references>
      </pivotArea>
    </format>
    <format dxfId="3319">
      <pivotArea dataOnly="0" labelOnly="1" fieldPosition="0">
        <references count="2">
          <reference field="2" count="1" selected="0">
            <x v="606"/>
          </reference>
          <reference field="3" count="1">
            <x v="66"/>
          </reference>
        </references>
      </pivotArea>
    </format>
    <format dxfId="3318">
      <pivotArea dataOnly="0" labelOnly="1" fieldPosition="0">
        <references count="2">
          <reference field="2" count="1" selected="0">
            <x v="607"/>
          </reference>
          <reference field="3" count="1">
            <x v="825"/>
          </reference>
        </references>
      </pivotArea>
    </format>
    <format dxfId="3317">
      <pivotArea dataOnly="0" labelOnly="1" fieldPosition="0">
        <references count="2">
          <reference field="2" count="1" selected="0">
            <x v="608"/>
          </reference>
          <reference field="3" count="1">
            <x v="588"/>
          </reference>
        </references>
      </pivotArea>
    </format>
    <format dxfId="3316">
      <pivotArea dataOnly="0" labelOnly="1" fieldPosition="0">
        <references count="2">
          <reference field="2" count="1" selected="0">
            <x v="609"/>
          </reference>
          <reference field="3" count="1">
            <x v="1024"/>
          </reference>
        </references>
      </pivotArea>
    </format>
    <format dxfId="3315">
      <pivotArea dataOnly="0" labelOnly="1" fieldPosition="0">
        <references count="2">
          <reference field="2" count="1" selected="0">
            <x v="610"/>
          </reference>
          <reference field="3" count="1">
            <x v="590"/>
          </reference>
        </references>
      </pivotArea>
    </format>
    <format dxfId="3314">
      <pivotArea dataOnly="0" labelOnly="1" fieldPosition="0">
        <references count="2">
          <reference field="2" count="1" selected="0">
            <x v="611"/>
          </reference>
          <reference field="3" count="1">
            <x v="219"/>
          </reference>
        </references>
      </pivotArea>
    </format>
    <format dxfId="3313">
      <pivotArea dataOnly="0" labelOnly="1" fieldPosition="0">
        <references count="2">
          <reference field="2" count="1" selected="0">
            <x v="612"/>
          </reference>
          <reference field="3" count="1">
            <x v="260"/>
          </reference>
        </references>
      </pivotArea>
    </format>
    <format dxfId="3312">
      <pivotArea dataOnly="0" labelOnly="1" fieldPosition="0">
        <references count="2">
          <reference field="2" count="1" selected="0">
            <x v="613"/>
          </reference>
          <reference field="3" count="1">
            <x v="261"/>
          </reference>
        </references>
      </pivotArea>
    </format>
    <format dxfId="3311">
      <pivotArea dataOnly="0" labelOnly="1" fieldPosition="0">
        <references count="2">
          <reference field="2" count="1" selected="0">
            <x v="614"/>
          </reference>
          <reference field="3" count="1">
            <x v="258"/>
          </reference>
        </references>
      </pivotArea>
    </format>
    <format dxfId="3310">
      <pivotArea dataOnly="0" labelOnly="1" fieldPosition="0">
        <references count="2">
          <reference field="2" count="1" selected="0">
            <x v="615"/>
          </reference>
          <reference field="3" count="1">
            <x v="259"/>
          </reference>
        </references>
      </pivotArea>
    </format>
    <format dxfId="3309">
      <pivotArea dataOnly="0" labelOnly="1" fieldPosition="0">
        <references count="2">
          <reference field="2" count="1" selected="0">
            <x v="616"/>
          </reference>
          <reference field="3" count="1">
            <x v="262"/>
          </reference>
        </references>
      </pivotArea>
    </format>
    <format dxfId="3308">
      <pivotArea dataOnly="0" labelOnly="1" fieldPosition="0">
        <references count="2">
          <reference field="2" count="1" selected="0">
            <x v="617"/>
          </reference>
          <reference field="3" count="1">
            <x v="1004"/>
          </reference>
        </references>
      </pivotArea>
    </format>
    <format dxfId="3307">
      <pivotArea dataOnly="0" labelOnly="1" fieldPosition="0">
        <references count="2">
          <reference field="2" count="1" selected="0">
            <x v="618"/>
          </reference>
          <reference field="3" count="1">
            <x v="81"/>
          </reference>
        </references>
      </pivotArea>
    </format>
    <format dxfId="3306">
      <pivotArea dataOnly="0" labelOnly="1" fieldPosition="0">
        <references count="2">
          <reference field="2" count="1" selected="0">
            <x v="619"/>
          </reference>
          <reference field="3" count="1">
            <x v="82"/>
          </reference>
        </references>
      </pivotArea>
    </format>
    <format dxfId="3305">
      <pivotArea dataOnly="0" labelOnly="1" fieldPosition="0">
        <references count="2">
          <reference field="2" count="1" selected="0">
            <x v="620"/>
          </reference>
          <reference field="3" count="1">
            <x v="157"/>
          </reference>
        </references>
      </pivotArea>
    </format>
    <format dxfId="3304">
      <pivotArea dataOnly="0" labelOnly="1" fieldPosition="0">
        <references count="2">
          <reference field="2" count="1" selected="0">
            <x v="621"/>
          </reference>
          <reference field="3" count="1">
            <x v="1176"/>
          </reference>
        </references>
      </pivotArea>
    </format>
    <format dxfId="3303">
      <pivotArea dataOnly="0" labelOnly="1" fieldPosition="0">
        <references count="2">
          <reference field="2" count="1" selected="0">
            <x v="622"/>
          </reference>
          <reference field="3" count="1">
            <x v="830"/>
          </reference>
        </references>
      </pivotArea>
    </format>
    <format dxfId="3302">
      <pivotArea dataOnly="0" labelOnly="1" fieldPosition="0">
        <references count="2">
          <reference field="2" count="1" selected="0">
            <x v="623"/>
          </reference>
          <reference field="3" count="1">
            <x v="316"/>
          </reference>
        </references>
      </pivotArea>
    </format>
    <format dxfId="3301">
      <pivotArea dataOnly="0" labelOnly="1" fieldPosition="0">
        <references count="2">
          <reference field="2" count="1" selected="0">
            <x v="624"/>
          </reference>
          <reference field="3" count="1">
            <x v="284"/>
          </reference>
        </references>
      </pivotArea>
    </format>
    <format dxfId="3300">
      <pivotArea dataOnly="0" labelOnly="1" fieldPosition="0">
        <references count="2">
          <reference field="2" count="1" selected="0">
            <x v="625"/>
          </reference>
          <reference field="3" count="1">
            <x v="985"/>
          </reference>
        </references>
      </pivotArea>
    </format>
    <format dxfId="3299">
      <pivotArea dataOnly="0" labelOnly="1" fieldPosition="0">
        <references count="2">
          <reference field="2" count="1" selected="0">
            <x v="626"/>
          </reference>
          <reference field="3" count="1">
            <x v="6"/>
          </reference>
        </references>
      </pivotArea>
    </format>
    <format dxfId="3298">
      <pivotArea dataOnly="0" labelOnly="1" fieldPosition="0">
        <references count="2">
          <reference field="2" count="1" selected="0">
            <x v="627"/>
          </reference>
          <reference field="3" count="1">
            <x v="70"/>
          </reference>
        </references>
      </pivotArea>
    </format>
    <format dxfId="3297">
      <pivotArea dataOnly="0" labelOnly="1" fieldPosition="0">
        <references count="2">
          <reference field="2" count="1" selected="0">
            <x v="628"/>
          </reference>
          <reference field="3" count="1">
            <x v="993"/>
          </reference>
        </references>
      </pivotArea>
    </format>
    <format dxfId="3296">
      <pivotArea dataOnly="0" labelOnly="1" fieldPosition="0">
        <references count="2">
          <reference field="2" count="1" selected="0">
            <x v="629"/>
          </reference>
          <reference field="3" count="1">
            <x v="358"/>
          </reference>
        </references>
      </pivotArea>
    </format>
    <format dxfId="3295">
      <pivotArea dataOnly="0" labelOnly="1" fieldPosition="0">
        <references count="2">
          <reference field="2" count="1" selected="0">
            <x v="630"/>
          </reference>
          <reference field="3" count="1">
            <x v="1018"/>
          </reference>
        </references>
      </pivotArea>
    </format>
    <format dxfId="3294">
      <pivotArea dataOnly="0" labelOnly="1" fieldPosition="0">
        <references count="2">
          <reference field="2" count="1" selected="0">
            <x v="631"/>
          </reference>
          <reference field="3" count="1">
            <x v="114"/>
          </reference>
        </references>
      </pivotArea>
    </format>
    <format dxfId="3293">
      <pivotArea dataOnly="0" labelOnly="1" fieldPosition="0">
        <references count="2">
          <reference field="2" count="1" selected="0">
            <x v="632"/>
          </reference>
          <reference field="3" count="1">
            <x v="35"/>
          </reference>
        </references>
      </pivotArea>
    </format>
    <format dxfId="3292">
      <pivotArea dataOnly="0" labelOnly="1" fieldPosition="0">
        <references count="2">
          <reference field="2" count="1" selected="0">
            <x v="633"/>
          </reference>
          <reference field="3" count="1">
            <x v="712"/>
          </reference>
        </references>
      </pivotArea>
    </format>
    <format dxfId="3291">
      <pivotArea dataOnly="0" labelOnly="1" fieldPosition="0">
        <references count="2">
          <reference field="2" count="1" selected="0">
            <x v="634"/>
          </reference>
          <reference field="3" count="1">
            <x v="115"/>
          </reference>
        </references>
      </pivotArea>
    </format>
    <format dxfId="3290">
      <pivotArea dataOnly="0" labelOnly="1" fieldPosition="0">
        <references count="2">
          <reference field="2" count="1" selected="0">
            <x v="635"/>
          </reference>
          <reference field="3" count="1">
            <x v="608"/>
          </reference>
        </references>
      </pivotArea>
    </format>
    <format dxfId="3289">
      <pivotArea dataOnly="0" labelOnly="1" fieldPosition="0">
        <references count="2">
          <reference field="2" count="1" selected="0">
            <x v="636"/>
          </reference>
          <reference field="3" count="1">
            <x v="1010"/>
          </reference>
        </references>
      </pivotArea>
    </format>
    <format dxfId="3288">
      <pivotArea dataOnly="0" labelOnly="1" fieldPosition="0">
        <references count="2">
          <reference field="2" count="1" selected="0">
            <x v="637"/>
          </reference>
          <reference field="3" count="1">
            <x v="361"/>
          </reference>
        </references>
      </pivotArea>
    </format>
    <format dxfId="3287">
      <pivotArea dataOnly="0" labelOnly="1" fieldPosition="0">
        <references count="2">
          <reference field="2" count="1" selected="0">
            <x v="638"/>
          </reference>
          <reference field="3" count="1">
            <x v="125"/>
          </reference>
        </references>
      </pivotArea>
    </format>
    <format dxfId="3286">
      <pivotArea dataOnly="0" labelOnly="1" fieldPosition="0">
        <references count="2">
          <reference field="2" count="1" selected="0">
            <x v="639"/>
          </reference>
          <reference field="3" count="1">
            <x v="742"/>
          </reference>
        </references>
      </pivotArea>
    </format>
    <format dxfId="3285">
      <pivotArea dataOnly="0" labelOnly="1" fieldPosition="0">
        <references count="2">
          <reference field="2" count="1" selected="0">
            <x v="640"/>
          </reference>
          <reference field="3" count="1">
            <x v="111"/>
          </reference>
        </references>
      </pivotArea>
    </format>
    <format dxfId="3284">
      <pivotArea dataOnly="0" labelOnly="1" fieldPosition="0">
        <references count="2">
          <reference field="2" count="1" selected="0">
            <x v="641"/>
          </reference>
          <reference field="3" count="1">
            <x v="99"/>
          </reference>
        </references>
      </pivotArea>
    </format>
    <format dxfId="3283">
      <pivotArea dataOnly="0" labelOnly="1" fieldPosition="0">
        <references count="2">
          <reference field="2" count="1" selected="0">
            <x v="642"/>
          </reference>
          <reference field="3" count="1">
            <x v="1113"/>
          </reference>
        </references>
      </pivotArea>
    </format>
    <format dxfId="3282">
      <pivotArea dataOnly="0" labelOnly="1" fieldPosition="0">
        <references count="2">
          <reference field="2" count="1" selected="0">
            <x v="643"/>
          </reference>
          <reference field="3" count="1">
            <x v="1028"/>
          </reference>
        </references>
      </pivotArea>
    </format>
    <format dxfId="3281">
      <pivotArea dataOnly="0" labelOnly="1" fieldPosition="0">
        <references count="2">
          <reference field="2" count="1" selected="0">
            <x v="644"/>
          </reference>
          <reference field="3" count="1">
            <x v="128"/>
          </reference>
        </references>
      </pivotArea>
    </format>
    <format dxfId="3280">
      <pivotArea dataOnly="0" labelOnly="1" fieldPosition="0">
        <references count="2">
          <reference field="2" count="1" selected="0">
            <x v="645"/>
          </reference>
          <reference field="3" count="1">
            <x v="832"/>
          </reference>
        </references>
      </pivotArea>
    </format>
    <format dxfId="3279">
      <pivotArea dataOnly="0" labelOnly="1" fieldPosition="0">
        <references count="2">
          <reference field="2" count="1" selected="0">
            <x v="646"/>
          </reference>
          <reference field="3" count="1">
            <x v="928"/>
          </reference>
        </references>
      </pivotArea>
    </format>
    <format dxfId="3278">
      <pivotArea dataOnly="0" labelOnly="1" fieldPosition="0">
        <references count="2">
          <reference field="2" count="1" selected="0">
            <x v="647"/>
          </reference>
          <reference field="3" count="1">
            <x v="927"/>
          </reference>
        </references>
      </pivotArea>
    </format>
    <format dxfId="3277">
      <pivotArea dataOnly="0" labelOnly="1" fieldPosition="0">
        <references count="2">
          <reference field="2" count="1" selected="0">
            <x v="648"/>
          </reference>
          <reference field="3" count="1">
            <x v="926"/>
          </reference>
        </references>
      </pivotArea>
    </format>
    <format dxfId="3276">
      <pivotArea dataOnly="0" labelOnly="1" fieldPosition="0">
        <references count="2">
          <reference field="2" count="1" selected="0">
            <x v="649"/>
          </reference>
          <reference field="3" count="1">
            <x v="925"/>
          </reference>
        </references>
      </pivotArea>
    </format>
    <format dxfId="3275">
      <pivotArea dataOnly="0" labelOnly="1" fieldPosition="0">
        <references count="2">
          <reference field="2" count="1" selected="0">
            <x v="650"/>
          </reference>
          <reference field="3" count="1">
            <x v="58"/>
          </reference>
        </references>
      </pivotArea>
    </format>
    <format dxfId="3274">
      <pivotArea dataOnly="0" labelOnly="1" fieldPosition="0">
        <references count="2">
          <reference field="2" count="1" selected="0">
            <x v="651"/>
          </reference>
          <reference field="3" count="1">
            <x v="838"/>
          </reference>
        </references>
      </pivotArea>
    </format>
    <format dxfId="3273">
      <pivotArea dataOnly="0" labelOnly="1" fieldPosition="0">
        <references count="2">
          <reference field="2" count="1" selected="0">
            <x v="652"/>
          </reference>
          <reference field="3" count="1">
            <x v="786"/>
          </reference>
        </references>
      </pivotArea>
    </format>
    <format dxfId="3272">
      <pivotArea dataOnly="0" labelOnly="1" fieldPosition="0">
        <references count="2">
          <reference field="2" count="1" selected="0">
            <x v="653"/>
          </reference>
          <reference field="3" count="1">
            <x v="57"/>
          </reference>
        </references>
      </pivotArea>
    </format>
    <format dxfId="3271">
      <pivotArea dataOnly="0" labelOnly="1" fieldPosition="0">
        <references count="2">
          <reference field="2" count="1" selected="0">
            <x v="654"/>
          </reference>
          <reference field="3" count="1">
            <x v="446"/>
          </reference>
        </references>
      </pivotArea>
    </format>
    <format dxfId="3270">
      <pivotArea dataOnly="0" labelOnly="1" fieldPosition="0">
        <references count="2">
          <reference field="2" count="1" selected="0">
            <x v="655"/>
          </reference>
          <reference field="3" count="1">
            <x v="472"/>
          </reference>
        </references>
      </pivotArea>
    </format>
    <format dxfId="3269">
      <pivotArea dataOnly="0" labelOnly="1" fieldPosition="0">
        <references count="2">
          <reference field="2" count="1" selected="0">
            <x v="656"/>
          </reference>
          <reference field="3" count="1">
            <x v="770"/>
          </reference>
        </references>
      </pivotArea>
    </format>
    <format dxfId="3268">
      <pivotArea dataOnly="0" labelOnly="1" fieldPosition="0">
        <references count="2">
          <reference field="2" count="1" selected="0">
            <x v="657"/>
          </reference>
          <reference field="3" count="1">
            <x v="837"/>
          </reference>
        </references>
      </pivotArea>
    </format>
    <format dxfId="3267">
      <pivotArea dataOnly="0" labelOnly="1" fieldPosition="0">
        <references count="2">
          <reference field="2" count="1" selected="0">
            <x v="658"/>
          </reference>
          <reference field="3" count="1">
            <x v="835"/>
          </reference>
        </references>
      </pivotArea>
    </format>
    <format dxfId="3266">
      <pivotArea dataOnly="0" labelOnly="1" fieldPosition="0">
        <references count="2">
          <reference field="2" count="1" selected="0">
            <x v="659"/>
          </reference>
          <reference field="3" count="1">
            <x v="513"/>
          </reference>
        </references>
      </pivotArea>
    </format>
    <format dxfId="3265">
      <pivotArea dataOnly="0" labelOnly="1" fieldPosition="0">
        <references count="2">
          <reference field="2" count="1" selected="0">
            <x v="660"/>
          </reference>
          <reference field="3" count="1">
            <x v="884"/>
          </reference>
        </references>
      </pivotArea>
    </format>
    <format dxfId="3264">
      <pivotArea dataOnly="0" labelOnly="1" fieldPosition="0">
        <references count="2">
          <reference field="2" count="1" selected="0">
            <x v="661"/>
          </reference>
          <reference field="3" count="1">
            <x v="836"/>
          </reference>
        </references>
      </pivotArea>
    </format>
    <format dxfId="3263">
      <pivotArea dataOnly="0" labelOnly="1" fieldPosition="0">
        <references count="2">
          <reference field="2" count="1" selected="0">
            <x v="662"/>
          </reference>
          <reference field="3" count="1">
            <x v="834"/>
          </reference>
        </references>
      </pivotArea>
    </format>
    <format dxfId="3262">
      <pivotArea dataOnly="0" labelOnly="1" fieldPosition="0">
        <references count="2">
          <reference field="2" count="1" selected="0">
            <x v="663"/>
          </reference>
          <reference field="3" count="1">
            <x v="149"/>
          </reference>
        </references>
      </pivotArea>
    </format>
    <format dxfId="3261">
      <pivotArea dataOnly="0" labelOnly="1" fieldPosition="0">
        <references count="2">
          <reference field="2" count="1" selected="0">
            <x v="664"/>
          </reference>
          <reference field="3" count="1">
            <x v="46"/>
          </reference>
        </references>
      </pivotArea>
    </format>
    <format dxfId="3260">
      <pivotArea dataOnly="0" labelOnly="1" fieldPosition="0">
        <references count="2">
          <reference field="2" count="1" selected="0">
            <x v="665"/>
          </reference>
          <reference field="3" count="1">
            <x v="1083"/>
          </reference>
        </references>
      </pivotArea>
    </format>
    <format dxfId="3259">
      <pivotArea dataOnly="0" labelOnly="1" fieldPosition="0">
        <references count="2">
          <reference field="2" count="1" selected="0">
            <x v="666"/>
          </reference>
          <reference field="3" count="1">
            <x v="515"/>
          </reference>
        </references>
      </pivotArea>
    </format>
    <format dxfId="3258">
      <pivotArea dataOnly="0" labelOnly="1" fieldPosition="0">
        <references count="2">
          <reference field="2" count="1" selected="0">
            <x v="667"/>
          </reference>
          <reference field="3" count="1">
            <x v="610"/>
          </reference>
        </references>
      </pivotArea>
    </format>
    <format dxfId="3257">
      <pivotArea dataOnly="0" labelOnly="1" fieldPosition="0">
        <references count="2">
          <reference field="2" count="1" selected="0">
            <x v="668"/>
          </reference>
          <reference field="3" count="1">
            <x v="788"/>
          </reference>
        </references>
      </pivotArea>
    </format>
    <format dxfId="3256">
      <pivotArea dataOnly="0" labelOnly="1" fieldPosition="0">
        <references count="2">
          <reference field="2" count="1" selected="0">
            <x v="669"/>
          </reference>
          <reference field="3" count="1">
            <x v="527"/>
          </reference>
        </references>
      </pivotArea>
    </format>
    <format dxfId="3255">
      <pivotArea dataOnly="0" labelOnly="1" fieldPosition="0">
        <references count="2">
          <reference field="2" count="1" selected="0">
            <x v="670"/>
          </reference>
          <reference field="3" count="1">
            <x v="478"/>
          </reference>
        </references>
      </pivotArea>
    </format>
    <format dxfId="3254">
      <pivotArea dataOnly="0" labelOnly="1" fieldPosition="0">
        <references count="2">
          <reference field="2" count="1" selected="0">
            <x v="671"/>
          </reference>
          <reference field="3" count="1">
            <x v="378"/>
          </reference>
        </references>
      </pivotArea>
    </format>
    <format dxfId="3253">
      <pivotArea dataOnly="0" labelOnly="1" fieldPosition="0">
        <references count="2">
          <reference field="2" count="1" selected="0">
            <x v="672"/>
          </reference>
          <reference field="3" count="1">
            <x v="1"/>
          </reference>
        </references>
      </pivotArea>
    </format>
    <format dxfId="3252">
      <pivotArea dataOnly="0" labelOnly="1" fieldPosition="0">
        <references count="2">
          <reference field="2" count="1" selected="0">
            <x v="673"/>
          </reference>
          <reference field="3" count="1">
            <x v="1153"/>
          </reference>
        </references>
      </pivotArea>
    </format>
    <format dxfId="3251">
      <pivotArea dataOnly="0" labelOnly="1" fieldPosition="0">
        <references count="2">
          <reference field="2" count="1" selected="0">
            <x v="674"/>
          </reference>
          <reference field="3" count="1">
            <x v="1166"/>
          </reference>
        </references>
      </pivotArea>
    </format>
    <format dxfId="3250">
      <pivotArea dataOnly="0" labelOnly="1" fieldPosition="0">
        <references count="2">
          <reference field="2" count="1" selected="0">
            <x v="675"/>
          </reference>
          <reference field="3" count="1">
            <x v="1167"/>
          </reference>
        </references>
      </pivotArea>
    </format>
    <format dxfId="3249">
      <pivotArea dataOnly="0" labelOnly="1" fieldPosition="0">
        <references count="2">
          <reference field="2" count="1" selected="0">
            <x v="676"/>
          </reference>
          <reference field="3" count="1">
            <x v="1168"/>
          </reference>
        </references>
      </pivotArea>
    </format>
    <format dxfId="3248">
      <pivotArea dataOnly="0" labelOnly="1" fieldPosition="0">
        <references count="2">
          <reference field="2" count="1" selected="0">
            <x v="677"/>
          </reference>
          <reference field="3" count="1">
            <x v="1169"/>
          </reference>
        </references>
      </pivotArea>
    </format>
    <format dxfId="3247">
      <pivotArea dataOnly="0" labelOnly="1" fieldPosition="0">
        <references count="2">
          <reference field="2" count="1" selected="0">
            <x v="678"/>
          </reference>
          <reference field="3" count="1">
            <x v="1172"/>
          </reference>
        </references>
      </pivotArea>
    </format>
    <format dxfId="3246">
      <pivotArea dataOnly="0" labelOnly="1" fieldPosition="0">
        <references count="2">
          <reference field="2" count="1" selected="0">
            <x v="679"/>
          </reference>
          <reference field="3" count="1">
            <x v="1171"/>
          </reference>
        </references>
      </pivotArea>
    </format>
    <format dxfId="3245">
      <pivotArea dataOnly="0" labelOnly="1" fieldPosition="0">
        <references count="2">
          <reference field="2" count="1" selected="0">
            <x v="680"/>
          </reference>
          <reference field="3" count="1">
            <x v="1170"/>
          </reference>
        </references>
      </pivotArea>
    </format>
    <format dxfId="3244">
      <pivotArea dataOnly="0" labelOnly="1" fieldPosition="0">
        <references count="2">
          <reference field="2" count="1" selected="0">
            <x v="681"/>
          </reference>
          <reference field="3" count="1">
            <x v="1141"/>
          </reference>
        </references>
      </pivotArea>
    </format>
    <format dxfId="3243">
      <pivotArea dataOnly="0" labelOnly="1" fieldPosition="0">
        <references count="2">
          <reference field="2" count="1" selected="0">
            <x v="682"/>
          </reference>
          <reference field="3" count="1">
            <x v="1142"/>
          </reference>
        </references>
      </pivotArea>
    </format>
    <format dxfId="3242">
      <pivotArea dataOnly="0" labelOnly="1" fieldPosition="0">
        <references count="2">
          <reference field="2" count="1" selected="0">
            <x v="683"/>
          </reference>
          <reference field="3" count="1">
            <x v="1031"/>
          </reference>
        </references>
      </pivotArea>
    </format>
    <format dxfId="3241">
      <pivotArea dataOnly="0" labelOnly="1" fieldPosition="0">
        <references count="2">
          <reference field="2" count="1" selected="0">
            <x v="684"/>
          </reference>
          <reference field="3" count="1">
            <x v="1023"/>
          </reference>
        </references>
      </pivotArea>
    </format>
    <format dxfId="3240">
      <pivotArea dataOnly="0" labelOnly="1" fieldPosition="0">
        <references count="2">
          <reference field="2" count="1" selected="0">
            <x v="685"/>
          </reference>
          <reference field="3" count="1">
            <x v="629"/>
          </reference>
        </references>
      </pivotArea>
    </format>
    <format dxfId="3239">
      <pivotArea dataOnly="0" labelOnly="1" fieldPosition="0">
        <references count="2">
          <reference field="2" count="1" selected="0">
            <x v="686"/>
          </reference>
          <reference field="3" count="1">
            <x v="301"/>
          </reference>
        </references>
      </pivotArea>
    </format>
    <format dxfId="3238">
      <pivotArea dataOnly="0" labelOnly="1" fieldPosition="0">
        <references count="2">
          <reference field="2" count="1" selected="0">
            <x v="687"/>
          </reference>
          <reference field="3" count="1">
            <x v="520"/>
          </reference>
        </references>
      </pivotArea>
    </format>
    <format dxfId="3237">
      <pivotArea dataOnly="0" labelOnly="1" fieldPosition="0">
        <references count="2">
          <reference field="2" count="1" selected="0">
            <x v="688"/>
          </reference>
          <reference field="3" count="1">
            <x v="255"/>
          </reference>
        </references>
      </pivotArea>
    </format>
    <format dxfId="3236">
      <pivotArea dataOnly="0" labelOnly="1" fieldPosition="0">
        <references count="2">
          <reference field="2" count="1" selected="0">
            <x v="689"/>
          </reference>
          <reference field="3" count="1">
            <x v="657"/>
          </reference>
        </references>
      </pivotArea>
    </format>
    <format dxfId="3235">
      <pivotArea dataOnly="0" labelOnly="1" fieldPosition="0">
        <references count="2">
          <reference field="2" count="1" selected="0">
            <x v="690"/>
          </reference>
          <reference field="3" count="1">
            <x v="469"/>
          </reference>
        </references>
      </pivotArea>
    </format>
    <format dxfId="3234">
      <pivotArea dataOnly="0" labelOnly="1" fieldPosition="0">
        <references count="2">
          <reference field="2" count="1" selected="0">
            <x v="691"/>
          </reference>
          <reference field="3" count="1">
            <x v="625"/>
          </reference>
        </references>
      </pivotArea>
    </format>
    <format dxfId="3233">
      <pivotArea dataOnly="0" labelOnly="1" fieldPosition="0">
        <references count="2">
          <reference field="2" count="1" selected="0">
            <x v="692"/>
          </reference>
          <reference field="3" count="1">
            <x v="1181"/>
          </reference>
        </references>
      </pivotArea>
    </format>
    <format dxfId="3232">
      <pivotArea dataOnly="0" labelOnly="1" fieldPosition="0">
        <references count="2">
          <reference field="2" count="1" selected="0">
            <x v="693"/>
          </reference>
          <reference field="3" count="1">
            <x v="227"/>
          </reference>
        </references>
      </pivotArea>
    </format>
    <format dxfId="3231">
      <pivotArea dataOnly="0" labelOnly="1" fieldPosition="0">
        <references count="2">
          <reference field="2" count="1" selected="0">
            <x v="694"/>
          </reference>
          <reference field="3" count="1">
            <x v="67"/>
          </reference>
        </references>
      </pivotArea>
    </format>
    <format dxfId="3230">
      <pivotArea dataOnly="0" labelOnly="1" fieldPosition="0">
        <references count="2">
          <reference field="2" count="1" selected="0">
            <x v="695"/>
          </reference>
          <reference field="3" count="1">
            <x v="1"/>
          </reference>
        </references>
      </pivotArea>
    </format>
    <format dxfId="3229">
      <pivotArea dataOnly="0" labelOnly="1" fieldPosition="0">
        <references count="2">
          <reference field="2" count="1" selected="0">
            <x v="696"/>
          </reference>
          <reference field="3" count="1">
            <x v="500"/>
          </reference>
        </references>
      </pivotArea>
    </format>
    <format dxfId="3228">
      <pivotArea dataOnly="0" labelOnly="1" fieldPosition="0">
        <references count="2">
          <reference field="2" count="1" selected="0">
            <x v="697"/>
          </reference>
          <reference field="3" count="1">
            <x v="623"/>
          </reference>
        </references>
      </pivotArea>
    </format>
    <format dxfId="3227">
      <pivotArea dataOnly="0" labelOnly="1" fieldPosition="0">
        <references count="2">
          <reference field="2" count="1" selected="0">
            <x v="698"/>
          </reference>
          <reference field="3" count="1">
            <x v="1081"/>
          </reference>
        </references>
      </pivotArea>
    </format>
    <format dxfId="3226">
      <pivotArea dataOnly="0" labelOnly="1" fieldPosition="0">
        <references count="2">
          <reference field="2" count="1" selected="0">
            <x v="699"/>
          </reference>
          <reference field="3" count="1">
            <x v="28"/>
          </reference>
        </references>
      </pivotArea>
    </format>
    <format dxfId="3225">
      <pivotArea dataOnly="0" labelOnly="1" fieldPosition="0">
        <references count="2">
          <reference field="2" count="1" selected="0">
            <x v="700"/>
          </reference>
          <reference field="3" count="1">
            <x v="1051"/>
          </reference>
        </references>
      </pivotArea>
    </format>
    <format dxfId="3224">
      <pivotArea dataOnly="0" labelOnly="1" fieldPosition="0">
        <references count="2">
          <reference field="2" count="1" selected="0">
            <x v="701"/>
          </reference>
          <reference field="3" count="1">
            <x v="1062"/>
          </reference>
        </references>
      </pivotArea>
    </format>
    <format dxfId="3223">
      <pivotArea dataOnly="0" labelOnly="1" fieldPosition="0">
        <references count="2">
          <reference field="2" count="1" selected="0">
            <x v="702"/>
          </reference>
          <reference field="3" count="1">
            <x v="1072"/>
          </reference>
        </references>
      </pivotArea>
    </format>
    <format dxfId="3222">
      <pivotArea dataOnly="0" labelOnly="1" fieldPosition="0">
        <references count="2">
          <reference field="2" count="1" selected="0">
            <x v="703"/>
          </reference>
          <reference field="3" count="1">
            <x v="365"/>
          </reference>
        </references>
      </pivotArea>
    </format>
    <format dxfId="3221">
      <pivotArea dataOnly="0" labelOnly="1" fieldPosition="0">
        <references count="2">
          <reference field="2" count="1" selected="0">
            <x v="704"/>
          </reference>
          <reference field="3" count="1">
            <x v="1027"/>
          </reference>
        </references>
      </pivotArea>
    </format>
    <format dxfId="3220">
      <pivotArea dataOnly="0" labelOnly="1" fieldPosition="0">
        <references count="2">
          <reference field="2" count="1" selected="0">
            <x v="705"/>
          </reference>
          <reference field="3" count="1">
            <x v="113"/>
          </reference>
        </references>
      </pivotArea>
    </format>
    <format dxfId="3219">
      <pivotArea dataOnly="0" labelOnly="1" fieldPosition="0">
        <references count="2">
          <reference field="2" count="1" selected="0">
            <x v="706"/>
          </reference>
          <reference field="3" count="1">
            <x v="1017"/>
          </reference>
        </references>
      </pivotArea>
    </format>
    <format dxfId="3218">
      <pivotArea dataOnly="0" labelOnly="1" fieldPosition="0">
        <references count="2">
          <reference field="2" count="1" selected="0">
            <x v="707"/>
          </reference>
          <reference field="3" count="1">
            <x v="129"/>
          </reference>
        </references>
      </pivotArea>
    </format>
    <format dxfId="3217">
      <pivotArea dataOnly="0" labelOnly="1" fieldPosition="0">
        <references count="2">
          <reference field="2" count="1" selected="0">
            <x v="708"/>
          </reference>
          <reference field="3" count="1">
            <x v="765"/>
          </reference>
        </references>
      </pivotArea>
    </format>
    <format dxfId="3216">
      <pivotArea dataOnly="0" labelOnly="1" fieldPosition="0">
        <references count="2">
          <reference field="2" count="1" selected="0">
            <x v="709"/>
          </reference>
          <reference field="3" count="1">
            <x v="384"/>
          </reference>
        </references>
      </pivotArea>
    </format>
    <format dxfId="3215">
      <pivotArea dataOnly="0" labelOnly="1" fieldPosition="0">
        <references count="2">
          <reference field="2" count="1" selected="0">
            <x v="710"/>
          </reference>
          <reference field="3" count="1">
            <x v="75"/>
          </reference>
        </references>
      </pivotArea>
    </format>
    <format dxfId="3214">
      <pivotArea dataOnly="0" labelOnly="1" fieldPosition="0">
        <references count="2">
          <reference field="2" count="1" selected="0">
            <x v="711"/>
          </reference>
          <reference field="3" count="1">
            <x v="1037"/>
          </reference>
        </references>
      </pivotArea>
    </format>
    <format dxfId="3213">
      <pivotArea dataOnly="0" labelOnly="1" fieldPosition="0">
        <references count="2">
          <reference field="2" count="1" selected="0">
            <x v="712"/>
          </reference>
          <reference field="3" count="1">
            <x v="74"/>
          </reference>
        </references>
      </pivotArea>
    </format>
    <format dxfId="3212">
      <pivotArea dataOnly="0" labelOnly="1" fieldPosition="0">
        <references count="2">
          <reference field="2" count="1" selected="0">
            <x v="713"/>
          </reference>
          <reference field="3" count="1">
            <x v="488"/>
          </reference>
        </references>
      </pivotArea>
    </format>
    <format dxfId="3211">
      <pivotArea dataOnly="0" labelOnly="1" fieldPosition="0">
        <references count="2">
          <reference field="2" count="1" selected="0">
            <x v="714"/>
          </reference>
          <reference field="3" count="1">
            <x v="127"/>
          </reference>
        </references>
      </pivotArea>
    </format>
    <format dxfId="3210">
      <pivotArea dataOnly="0" labelOnly="1" fieldPosition="0">
        <references count="2">
          <reference field="2" count="1" selected="0">
            <x v="715"/>
          </reference>
          <reference field="3" count="1">
            <x v="350"/>
          </reference>
        </references>
      </pivotArea>
    </format>
    <format dxfId="3209">
      <pivotArea dataOnly="0" labelOnly="1" fieldPosition="0">
        <references count="2">
          <reference field="2" count="1" selected="0">
            <x v="716"/>
          </reference>
          <reference field="3" count="1">
            <x v="951"/>
          </reference>
        </references>
      </pivotArea>
    </format>
    <format dxfId="3208">
      <pivotArea dataOnly="0" labelOnly="1" fieldPosition="0">
        <references count="2">
          <reference field="2" count="1" selected="0">
            <x v="717"/>
          </reference>
          <reference field="3" count="1">
            <x v="1014"/>
          </reference>
        </references>
      </pivotArea>
    </format>
    <format dxfId="3207">
      <pivotArea dataOnly="0" labelOnly="1" fieldPosition="0">
        <references count="2">
          <reference field="2" count="1" selected="0">
            <x v="718"/>
          </reference>
          <reference field="3" count="1">
            <x v="1080"/>
          </reference>
        </references>
      </pivotArea>
    </format>
    <format dxfId="3206">
      <pivotArea dataOnly="0" labelOnly="1" fieldPosition="0">
        <references count="2">
          <reference field="2" count="1" selected="0">
            <x v="719"/>
          </reference>
          <reference field="3" count="2">
            <x v="370"/>
            <x v="896"/>
          </reference>
        </references>
      </pivotArea>
    </format>
    <format dxfId="3205">
      <pivotArea dataOnly="0" labelOnly="1" fieldPosition="0">
        <references count="2">
          <reference field="2" count="1" selected="0">
            <x v="720"/>
          </reference>
          <reference field="3" count="2">
            <x v="383"/>
            <x v="895"/>
          </reference>
        </references>
      </pivotArea>
    </format>
    <format dxfId="3204">
      <pivotArea dataOnly="0" labelOnly="1" fieldPosition="0">
        <references count="2">
          <reference field="2" count="1" selected="0">
            <x v="721"/>
          </reference>
          <reference field="3" count="1">
            <x v="327"/>
          </reference>
        </references>
      </pivotArea>
    </format>
    <format dxfId="3203">
      <pivotArea dataOnly="0" labelOnly="1" fieldPosition="0">
        <references count="2">
          <reference field="2" count="1" selected="0">
            <x v="722"/>
          </reference>
          <reference field="3" count="1">
            <x v="50"/>
          </reference>
        </references>
      </pivotArea>
    </format>
    <format dxfId="3202">
      <pivotArea dataOnly="0" labelOnly="1" fieldPosition="0">
        <references count="2">
          <reference field="2" count="1" selected="0">
            <x v="723"/>
          </reference>
          <reference field="3" count="1">
            <x v="1102"/>
          </reference>
        </references>
      </pivotArea>
    </format>
    <format dxfId="3201">
      <pivotArea dataOnly="0" labelOnly="1" fieldPosition="0">
        <references count="2">
          <reference field="2" count="1" selected="0">
            <x v="724"/>
          </reference>
          <reference field="3" count="1">
            <x v="524"/>
          </reference>
        </references>
      </pivotArea>
    </format>
    <format dxfId="3200">
      <pivotArea dataOnly="0" labelOnly="1" fieldPosition="0">
        <references count="2">
          <reference field="2" count="1" selected="0">
            <x v="725"/>
          </reference>
          <reference field="3" count="1">
            <x v="0"/>
          </reference>
        </references>
      </pivotArea>
    </format>
    <format dxfId="3199">
      <pivotArea dataOnly="0" labelOnly="1" fieldPosition="0">
        <references count="2">
          <reference field="2" count="1" selected="0">
            <x v="726"/>
          </reference>
          <reference field="3" count="1">
            <x v="98"/>
          </reference>
        </references>
      </pivotArea>
    </format>
    <format dxfId="3198">
      <pivotArea dataOnly="0" labelOnly="1" fieldPosition="0">
        <references count="2">
          <reference field="2" count="1" selected="0">
            <x v="727"/>
          </reference>
          <reference field="3" count="1">
            <x v="79"/>
          </reference>
        </references>
      </pivotArea>
    </format>
    <format dxfId="3197">
      <pivotArea dataOnly="0" labelOnly="1" fieldPosition="0">
        <references count="2">
          <reference field="2" count="1" selected="0">
            <x v="728"/>
          </reference>
          <reference field="3" count="1">
            <x v="63"/>
          </reference>
        </references>
      </pivotArea>
    </format>
    <format dxfId="3196">
      <pivotArea dataOnly="0" labelOnly="1" fieldPosition="0">
        <references count="2">
          <reference field="2" count="1" selected="0">
            <x v="729"/>
          </reference>
          <reference field="3" count="1">
            <x v="789"/>
          </reference>
        </references>
      </pivotArea>
    </format>
    <format dxfId="3195">
      <pivotArea dataOnly="0" labelOnly="1" fieldPosition="0">
        <references count="2">
          <reference field="2" count="1" selected="0">
            <x v="730"/>
          </reference>
          <reference field="3" count="1">
            <x v="440"/>
          </reference>
        </references>
      </pivotArea>
    </format>
    <format dxfId="3194">
      <pivotArea dataOnly="0" labelOnly="1" fieldPosition="0">
        <references count="2">
          <reference field="2" count="1" selected="0">
            <x v="731"/>
          </reference>
          <reference field="3" count="1">
            <x v="300"/>
          </reference>
        </references>
      </pivotArea>
    </format>
    <format dxfId="3193">
      <pivotArea dataOnly="0" labelOnly="1" fieldPosition="0">
        <references count="2">
          <reference field="2" count="1" selected="0">
            <x v="732"/>
          </reference>
          <reference field="3" count="1">
            <x v="460"/>
          </reference>
        </references>
      </pivotArea>
    </format>
    <format dxfId="3192">
      <pivotArea dataOnly="0" labelOnly="1" fieldPosition="0">
        <references count="2">
          <reference field="2" count="1" selected="0">
            <x v="733"/>
          </reference>
          <reference field="3" count="1">
            <x v="439"/>
          </reference>
        </references>
      </pivotArea>
    </format>
    <format dxfId="3191">
      <pivotArea dataOnly="0" labelOnly="1" fieldPosition="0">
        <references count="2">
          <reference field="2" count="1" selected="0">
            <x v="734"/>
          </reference>
          <reference field="3" count="1">
            <x v="221"/>
          </reference>
        </references>
      </pivotArea>
    </format>
    <format dxfId="3190">
      <pivotArea dataOnly="0" labelOnly="1" fieldPosition="0">
        <references count="2">
          <reference field="2" count="1" selected="0">
            <x v="735"/>
          </reference>
          <reference field="3" count="1">
            <x v="828"/>
          </reference>
        </references>
      </pivotArea>
    </format>
    <format dxfId="3189">
      <pivotArea dataOnly="0" labelOnly="1" fieldPosition="0">
        <references count="2">
          <reference field="2" count="1" selected="0">
            <x v="736"/>
          </reference>
          <reference field="3" count="1">
            <x v="673"/>
          </reference>
        </references>
      </pivotArea>
    </format>
    <format dxfId="3188">
      <pivotArea dataOnly="0" labelOnly="1" fieldPosition="0">
        <references count="2">
          <reference field="2" count="1" selected="0">
            <x v="737"/>
          </reference>
          <reference field="3" count="1">
            <x v="210"/>
          </reference>
        </references>
      </pivotArea>
    </format>
    <format dxfId="3187">
      <pivotArea dataOnly="0" labelOnly="1" fieldPosition="0">
        <references count="2">
          <reference field="2" count="1" selected="0">
            <x v="738"/>
          </reference>
          <reference field="3" count="1">
            <x v="881"/>
          </reference>
        </references>
      </pivotArea>
    </format>
    <format dxfId="3186">
      <pivotArea dataOnly="0" labelOnly="1" fieldPosition="0">
        <references count="2">
          <reference field="2" count="1" selected="0">
            <x v="739"/>
          </reference>
          <reference field="3" count="1">
            <x v="1183"/>
          </reference>
        </references>
      </pivotArea>
    </format>
    <format dxfId="3185">
      <pivotArea dataOnly="0" labelOnly="1" fieldPosition="0">
        <references count="2">
          <reference field="2" count="1" selected="0">
            <x v="740"/>
          </reference>
          <reference field="3" count="1">
            <x v="34"/>
          </reference>
        </references>
      </pivotArea>
    </format>
    <format dxfId="3184">
      <pivotArea dataOnly="0" labelOnly="1" fieldPosition="0">
        <references count="2">
          <reference field="2" count="1" selected="0">
            <x v="741"/>
          </reference>
          <reference field="3" count="1">
            <x v="84"/>
          </reference>
        </references>
      </pivotArea>
    </format>
    <format dxfId="3183">
      <pivotArea dataOnly="0" labelOnly="1" fieldPosition="0">
        <references count="2">
          <reference field="2" count="1" selected="0">
            <x v="742"/>
          </reference>
          <reference field="3" count="1">
            <x v="449"/>
          </reference>
        </references>
      </pivotArea>
    </format>
    <format dxfId="3182">
      <pivotArea dataOnly="0" labelOnly="1" fieldPosition="0">
        <references count="2">
          <reference field="2" count="1" selected="0">
            <x v="743"/>
          </reference>
          <reference field="3" count="1">
            <x v="24"/>
          </reference>
        </references>
      </pivotArea>
    </format>
    <format dxfId="3181">
      <pivotArea dataOnly="0" labelOnly="1" fieldPosition="0">
        <references count="2">
          <reference field="2" count="1" selected="0">
            <x v="744"/>
          </reference>
          <reference field="3" count="1">
            <x v="754"/>
          </reference>
        </references>
      </pivotArea>
    </format>
    <format dxfId="3180">
      <pivotArea dataOnly="0" labelOnly="1" fieldPosition="0">
        <references count="2">
          <reference field="2" count="1" selected="0">
            <x v="745"/>
          </reference>
          <reference field="3" count="1">
            <x v="759"/>
          </reference>
        </references>
      </pivotArea>
    </format>
    <format dxfId="3179">
      <pivotArea dataOnly="0" labelOnly="1" fieldPosition="0">
        <references count="2">
          <reference field="2" count="1" selected="0">
            <x v="746"/>
          </reference>
          <reference field="3" count="1">
            <x v="753"/>
          </reference>
        </references>
      </pivotArea>
    </format>
    <format dxfId="3178">
      <pivotArea dataOnly="0" labelOnly="1" fieldPosition="0">
        <references count="2">
          <reference field="2" count="1" selected="0">
            <x v="747"/>
          </reference>
          <reference field="3" count="1">
            <x v="298"/>
          </reference>
        </references>
      </pivotArea>
    </format>
    <format dxfId="3177">
      <pivotArea dataOnly="0" labelOnly="1" fieldPosition="0">
        <references count="2">
          <reference field="2" count="1" selected="0">
            <x v="748"/>
          </reference>
          <reference field="3" count="1">
            <x v="991"/>
          </reference>
        </references>
      </pivotArea>
    </format>
    <format dxfId="3176">
      <pivotArea dataOnly="0" labelOnly="1" fieldPosition="0">
        <references count="2">
          <reference field="2" count="1" selected="0">
            <x v="749"/>
          </reference>
          <reference field="3" count="1">
            <x v="15"/>
          </reference>
        </references>
      </pivotArea>
    </format>
    <format dxfId="3175">
      <pivotArea dataOnly="0" labelOnly="1" fieldPosition="0">
        <references count="2">
          <reference field="2" count="1" selected="0">
            <x v="750"/>
          </reference>
          <reference field="3" count="1">
            <x v="447"/>
          </reference>
        </references>
      </pivotArea>
    </format>
    <format dxfId="3174">
      <pivotArea dataOnly="0" labelOnly="1" fieldPosition="0">
        <references count="2">
          <reference field="2" count="1" selected="0">
            <x v="751"/>
          </reference>
          <reference field="3" count="1">
            <x v="217"/>
          </reference>
        </references>
      </pivotArea>
    </format>
    <format dxfId="3173">
      <pivotArea dataOnly="0" labelOnly="1" fieldPosition="0">
        <references count="2">
          <reference field="2" count="1" selected="0">
            <x v="752"/>
          </reference>
          <reference field="3" count="1">
            <x v="398"/>
          </reference>
        </references>
      </pivotArea>
    </format>
    <format dxfId="3172">
      <pivotArea dataOnly="0" labelOnly="1" fieldPosition="0">
        <references count="2">
          <reference field="2" count="1" selected="0">
            <x v="753"/>
          </reference>
          <reference field="3" count="1">
            <x v="218"/>
          </reference>
        </references>
      </pivotArea>
    </format>
    <format dxfId="3171">
      <pivotArea dataOnly="0" labelOnly="1" fieldPosition="0">
        <references count="2">
          <reference field="2" count="1" selected="0">
            <x v="754"/>
          </reference>
          <reference field="3" count="1">
            <x v="447"/>
          </reference>
        </references>
      </pivotArea>
    </format>
    <format dxfId="3170">
      <pivotArea dataOnly="0" labelOnly="1" fieldPosition="0">
        <references count="2">
          <reference field="2" count="1" selected="0">
            <x v="755"/>
          </reference>
          <reference field="3" count="1">
            <x v="665"/>
          </reference>
        </references>
      </pivotArea>
    </format>
    <format dxfId="3169">
      <pivotArea dataOnly="0" labelOnly="1" fieldPosition="0">
        <references count="2">
          <reference field="2" count="1" selected="0">
            <x v="756"/>
          </reference>
          <reference field="3" count="1">
            <x v="418"/>
          </reference>
        </references>
      </pivotArea>
    </format>
    <format dxfId="3168">
      <pivotArea dataOnly="0" labelOnly="1" fieldPosition="0">
        <references count="2">
          <reference field="2" count="1" selected="0">
            <x v="757"/>
          </reference>
          <reference field="3" count="1">
            <x v="175"/>
          </reference>
        </references>
      </pivotArea>
    </format>
    <format dxfId="3167">
      <pivotArea dataOnly="0" labelOnly="1" fieldPosition="0">
        <references count="2">
          <reference field="2" count="1" selected="0">
            <x v="758"/>
          </reference>
          <reference field="3" count="1">
            <x v="178"/>
          </reference>
        </references>
      </pivotArea>
    </format>
    <format dxfId="3166">
      <pivotArea dataOnly="0" labelOnly="1" fieldPosition="0">
        <references count="2">
          <reference field="2" count="1" selected="0">
            <x v="759"/>
          </reference>
          <reference field="3" count="1">
            <x v="176"/>
          </reference>
        </references>
      </pivotArea>
    </format>
    <format dxfId="3165">
      <pivotArea dataOnly="0" labelOnly="1" fieldPosition="0">
        <references count="2">
          <reference field="2" count="1" selected="0">
            <x v="760"/>
          </reference>
          <reference field="3" count="1">
            <x v="177"/>
          </reference>
        </references>
      </pivotArea>
    </format>
    <format dxfId="3164">
      <pivotArea dataOnly="0" labelOnly="1" fieldPosition="0">
        <references count="2">
          <reference field="2" count="1" selected="0">
            <x v="761"/>
          </reference>
          <reference field="3" count="1">
            <x v="887"/>
          </reference>
        </references>
      </pivotArea>
    </format>
    <format dxfId="3163">
      <pivotArea dataOnly="0" labelOnly="1" fieldPosition="0">
        <references count="2">
          <reference field="2" count="1" selected="0">
            <x v="762"/>
          </reference>
          <reference field="3" count="1">
            <x v="985"/>
          </reference>
        </references>
      </pivotArea>
    </format>
    <format dxfId="3162">
      <pivotArea dataOnly="0" labelOnly="1" fieldPosition="0">
        <references count="2">
          <reference field="2" count="1" selected="0">
            <x v="763"/>
          </reference>
          <reference field="3" count="1">
            <x v="1127"/>
          </reference>
        </references>
      </pivotArea>
    </format>
    <format dxfId="3161">
      <pivotArea dataOnly="0" labelOnly="1" fieldPosition="0">
        <references count="2">
          <reference field="2" count="1" selected="0">
            <x v="764"/>
          </reference>
          <reference field="3" count="1">
            <x v="413"/>
          </reference>
        </references>
      </pivotArea>
    </format>
    <format dxfId="3160">
      <pivotArea dataOnly="0" labelOnly="1" fieldPosition="0">
        <references count="2">
          <reference field="2" count="1" selected="0">
            <x v="765"/>
          </reference>
          <reference field="3" count="1">
            <x v="787"/>
          </reference>
        </references>
      </pivotArea>
    </format>
    <format dxfId="3159">
      <pivotArea dataOnly="0" labelOnly="1" fieldPosition="0">
        <references count="2">
          <reference field="2" count="1" selected="0">
            <x v="766"/>
          </reference>
          <reference field="3" count="1">
            <x v="1094"/>
          </reference>
        </references>
      </pivotArea>
    </format>
    <format dxfId="3158">
      <pivotArea dataOnly="0" labelOnly="1" fieldPosition="0">
        <references count="2">
          <reference field="2" count="1" selected="0">
            <x v="767"/>
          </reference>
          <reference field="3" count="1">
            <x v="746"/>
          </reference>
        </references>
      </pivotArea>
    </format>
    <format dxfId="3157">
      <pivotArea dataOnly="0" labelOnly="1" fieldPosition="0">
        <references count="2">
          <reference field="2" count="1" selected="0">
            <x v="768"/>
          </reference>
          <reference field="3" count="1">
            <x v="174"/>
          </reference>
        </references>
      </pivotArea>
    </format>
    <format dxfId="3156">
      <pivotArea dataOnly="0" labelOnly="1" fieldPosition="0">
        <references count="2">
          <reference field="2" count="1" selected="0">
            <x v="769"/>
          </reference>
          <reference field="3" count="1">
            <x v="1110"/>
          </reference>
        </references>
      </pivotArea>
    </format>
    <format dxfId="3155">
      <pivotArea dataOnly="0" labelOnly="1" fieldPosition="0">
        <references count="2">
          <reference field="2" count="1" selected="0">
            <x v="770"/>
          </reference>
          <reference field="3" count="1">
            <x v="1107"/>
          </reference>
        </references>
      </pivotArea>
    </format>
    <format dxfId="3154">
      <pivotArea dataOnly="0" labelOnly="1" fieldPosition="0">
        <references count="2">
          <reference field="2" count="1" selected="0">
            <x v="771"/>
          </reference>
          <reference field="3" count="1">
            <x v="1097"/>
          </reference>
        </references>
      </pivotArea>
    </format>
    <format dxfId="3153">
      <pivotArea dataOnly="0" labelOnly="1" fieldPosition="0">
        <references count="2">
          <reference field="2" count="1" selected="0">
            <x v="772"/>
          </reference>
          <reference field="3" count="1">
            <x v="97"/>
          </reference>
        </references>
      </pivotArea>
    </format>
    <format dxfId="3152">
      <pivotArea dataOnly="0" labelOnly="1" fieldPosition="0">
        <references count="2">
          <reference field="2" count="1" selected="0">
            <x v="773"/>
          </reference>
          <reference field="3" count="1">
            <x v="132"/>
          </reference>
        </references>
      </pivotArea>
    </format>
    <format dxfId="3151">
      <pivotArea dataOnly="0" labelOnly="1" fieldPosition="0">
        <references count="2">
          <reference field="2" count="1" selected="0">
            <x v="774"/>
          </reference>
          <reference field="3" count="1">
            <x v="688"/>
          </reference>
        </references>
      </pivotArea>
    </format>
    <format dxfId="3150">
      <pivotArea dataOnly="0" labelOnly="1" fieldPosition="0">
        <references count="2">
          <reference field="2" count="1" selected="0">
            <x v="775"/>
          </reference>
          <reference field="3" count="1">
            <x v="932"/>
          </reference>
        </references>
      </pivotArea>
    </format>
    <format dxfId="3149">
      <pivotArea dataOnly="0" labelOnly="1" fieldPosition="0">
        <references count="2">
          <reference field="2" count="1" selected="0">
            <x v="776"/>
          </reference>
          <reference field="3" count="1">
            <x v="909"/>
          </reference>
        </references>
      </pivotArea>
    </format>
    <format dxfId="3148">
      <pivotArea dataOnly="0" labelOnly="1" fieldPosition="0">
        <references count="2">
          <reference field="2" count="1" selected="0">
            <x v="777"/>
          </reference>
          <reference field="3" count="1">
            <x v="774"/>
          </reference>
        </references>
      </pivotArea>
    </format>
    <format dxfId="3147">
      <pivotArea dataOnly="0" labelOnly="1" fieldPosition="0">
        <references count="2">
          <reference field="2" count="1" selected="0">
            <x v="778"/>
          </reference>
          <reference field="3" count="1">
            <x v="900"/>
          </reference>
        </references>
      </pivotArea>
    </format>
    <format dxfId="3146">
      <pivotArea dataOnly="0" labelOnly="1" fieldPosition="0">
        <references count="2">
          <reference field="2" count="1" selected="0">
            <x v="779"/>
          </reference>
          <reference field="3" count="1">
            <x v="933"/>
          </reference>
        </references>
      </pivotArea>
    </format>
    <format dxfId="3145">
      <pivotArea dataOnly="0" labelOnly="1" fieldPosition="0">
        <references count="2">
          <reference field="2" count="1" selected="0">
            <x v="780"/>
          </reference>
          <reference field="3" count="1">
            <x v="934"/>
          </reference>
        </references>
      </pivotArea>
    </format>
    <format dxfId="3144">
      <pivotArea dataOnly="0" labelOnly="1" fieldPosition="0">
        <references count="2">
          <reference field="2" count="1" selected="0">
            <x v="781"/>
          </reference>
          <reference field="3" count="1">
            <x v="775"/>
          </reference>
        </references>
      </pivotArea>
    </format>
    <format dxfId="3143">
      <pivotArea dataOnly="0" labelOnly="1" fieldPosition="0">
        <references count="2">
          <reference field="2" count="1" selected="0">
            <x v="782"/>
          </reference>
          <reference field="3" count="1">
            <x v="901"/>
          </reference>
        </references>
      </pivotArea>
    </format>
    <format dxfId="3142">
      <pivotArea dataOnly="0" labelOnly="1" fieldPosition="0">
        <references count="2">
          <reference field="2" count="1" selected="0">
            <x v="783"/>
          </reference>
          <reference field="3" count="1">
            <x v="942"/>
          </reference>
        </references>
      </pivotArea>
    </format>
    <format dxfId="3141">
      <pivotArea dataOnly="0" labelOnly="1" fieldPosition="0">
        <references count="2">
          <reference field="2" count="1" selected="0">
            <x v="784"/>
          </reference>
          <reference field="3" count="1">
            <x v="935"/>
          </reference>
        </references>
      </pivotArea>
    </format>
    <format dxfId="3140">
      <pivotArea dataOnly="0" labelOnly="1" fieldPosition="0">
        <references count="2">
          <reference field="2" count="1" selected="0">
            <x v="785"/>
          </reference>
          <reference field="3" count="1">
            <x v="784"/>
          </reference>
        </references>
      </pivotArea>
    </format>
    <format dxfId="3139">
      <pivotArea dataOnly="0" labelOnly="1" fieldPosition="0">
        <references count="2">
          <reference field="2" count="1" selected="0">
            <x v="786"/>
          </reference>
          <reference field="3" count="1">
            <x v="902"/>
          </reference>
        </references>
      </pivotArea>
    </format>
    <format dxfId="3138">
      <pivotArea dataOnly="0" labelOnly="1" fieldPosition="0">
        <references count="2">
          <reference field="2" count="1" selected="0">
            <x v="787"/>
          </reference>
          <reference field="3" count="1">
            <x v="399"/>
          </reference>
        </references>
      </pivotArea>
    </format>
    <format dxfId="3137">
      <pivotArea dataOnly="0" labelOnly="1" fieldPosition="0">
        <references count="2">
          <reference field="2" count="1" selected="0">
            <x v="788"/>
          </reference>
          <reference field="3" count="1">
            <x v="256"/>
          </reference>
        </references>
      </pivotArea>
    </format>
    <format dxfId="3136">
      <pivotArea dataOnly="0" labelOnly="1" fieldPosition="0">
        <references count="2">
          <reference field="2" count="1" selected="0">
            <x v="789"/>
          </reference>
          <reference field="3" count="1">
            <x v="557"/>
          </reference>
        </references>
      </pivotArea>
    </format>
    <format dxfId="3135">
      <pivotArea dataOnly="0" labelOnly="1" fieldPosition="0">
        <references count="2">
          <reference field="2" count="1" selected="0">
            <x v="790"/>
          </reference>
          <reference field="3" count="1">
            <x v="401"/>
          </reference>
        </references>
      </pivotArea>
    </format>
    <format dxfId="3134">
      <pivotArea dataOnly="0" labelOnly="1" fieldPosition="0">
        <references count="2">
          <reference field="2" count="1" selected="0">
            <x v="791"/>
          </reference>
          <reference field="3" count="1">
            <x v="400"/>
          </reference>
        </references>
      </pivotArea>
    </format>
    <format dxfId="3133">
      <pivotArea dataOnly="0" labelOnly="1" fieldPosition="0">
        <references count="2">
          <reference field="2" count="1" selected="0">
            <x v="792"/>
          </reference>
          <reference field="3" count="1">
            <x v="1089"/>
          </reference>
        </references>
      </pivotArea>
    </format>
    <format dxfId="3132">
      <pivotArea dataOnly="0" labelOnly="1" fieldPosition="0">
        <references count="2">
          <reference field="2" count="1" selected="0">
            <x v="793"/>
          </reference>
          <reference field="3" count="1">
            <x v="610"/>
          </reference>
        </references>
      </pivotArea>
    </format>
    <format dxfId="3131">
      <pivotArea dataOnly="0" labelOnly="1" fieldPosition="0">
        <references count="2">
          <reference field="2" count="1" selected="0">
            <x v="794"/>
          </reference>
          <reference field="3" count="1">
            <x v="309"/>
          </reference>
        </references>
      </pivotArea>
    </format>
    <format dxfId="3130">
      <pivotArea dataOnly="0" labelOnly="1" fieldPosition="0">
        <references count="2">
          <reference field="2" count="1" selected="0">
            <x v="795"/>
          </reference>
          <reference field="3" count="1">
            <x v="498"/>
          </reference>
        </references>
      </pivotArea>
    </format>
    <format dxfId="3129">
      <pivotArea dataOnly="0" labelOnly="1" fieldPosition="0">
        <references count="2">
          <reference field="2" count="1" selected="0">
            <x v="796"/>
          </reference>
          <reference field="3" count="1">
            <x v="930"/>
          </reference>
        </references>
      </pivotArea>
    </format>
    <format dxfId="3128">
      <pivotArea dataOnly="0" labelOnly="1" fieldPosition="0">
        <references count="2">
          <reference field="2" count="1" selected="0">
            <x v="797"/>
          </reference>
          <reference field="3" count="1">
            <x v="142"/>
          </reference>
        </references>
      </pivotArea>
    </format>
    <format dxfId="3127">
      <pivotArea dataOnly="0" labelOnly="1" fieldPosition="0">
        <references count="2">
          <reference field="2" count="1" selected="0">
            <x v="798"/>
          </reference>
          <reference field="3" count="1">
            <x v="458"/>
          </reference>
        </references>
      </pivotArea>
    </format>
    <format dxfId="3126">
      <pivotArea dataOnly="0" labelOnly="1" fieldPosition="0">
        <references count="2">
          <reference field="2" count="1" selected="0">
            <x v="799"/>
          </reference>
          <reference field="3" count="1">
            <x v="542"/>
          </reference>
        </references>
      </pivotArea>
    </format>
    <format dxfId="3125">
      <pivotArea dataOnly="0" labelOnly="1" fieldPosition="0">
        <references count="2">
          <reference field="2" count="1" selected="0">
            <x v="800"/>
          </reference>
          <reference field="3" count="1">
            <x v="1079"/>
          </reference>
        </references>
      </pivotArea>
    </format>
    <format dxfId="3124">
      <pivotArea dataOnly="0" labelOnly="1" fieldPosition="0">
        <references count="2">
          <reference field="2" count="1" selected="0">
            <x v="801"/>
          </reference>
          <reference field="3" count="1">
            <x v="652"/>
          </reference>
        </references>
      </pivotArea>
    </format>
    <format dxfId="3123">
      <pivotArea dataOnly="0" labelOnly="1" fieldPosition="0">
        <references count="2">
          <reference field="2" count="1" selected="0">
            <x v="802"/>
          </reference>
          <reference field="3" count="1">
            <x v="533"/>
          </reference>
        </references>
      </pivotArea>
    </format>
    <format dxfId="3122">
      <pivotArea dataOnly="0" labelOnly="1" fieldPosition="0">
        <references count="2">
          <reference field="2" count="1" selected="0">
            <x v="803"/>
          </reference>
          <reference field="3" count="1">
            <x v="202"/>
          </reference>
        </references>
      </pivotArea>
    </format>
    <format dxfId="3121">
      <pivotArea dataOnly="0" labelOnly="1" fieldPosition="0">
        <references count="2">
          <reference field="2" count="1" selected="0">
            <x v="804"/>
          </reference>
          <reference field="3" count="1">
            <x v="238"/>
          </reference>
        </references>
      </pivotArea>
    </format>
    <format dxfId="3120">
      <pivotArea dataOnly="0" labelOnly="1" fieldPosition="0">
        <references count="2">
          <reference field="2" count="1" selected="0">
            <x v="805"/>
          </reference>
          <reference field="3" count="1">
            <x v="207"/>
          </reference>
        </references>
      </pivotArea>
    </format>
    <format dxfId="3119">
      <pivotArea dataOnly="0" labelOnly="1" fieldPosition="0">
        <references count="2">
          <reference field="2" count="1" selected="0">
            <x v="806"/>
          </reference>
          <reference field="3" count="1">
            <x v="290"/>
          </reference>
        </references>
      </pivotArea>
    </format>
    <format dxfId="3118">
      <pivotArea dataOnly="0" labelOnly="1" fieldPosition="0">
        <references count="2">
          <reference field="2" count="1" selected="0">
            <x v="807"/>
          </reference>
          <reference field="3" count="1">
            <x v="209"/>
          </reference>
        </references>
      </pivotArea>
    </format>
    <format dxfId="3117">
      <pivotArea dataOnly="0" labelOnly="1" fieldPosition="0">
        <references count="2">
          <reference field="2" count="1" selected="0">
            <x v="808"/>
          </reference>
          <reference field="3" count="1">
            <x v="729"/>
          </reference>
        </references>
      </pivotArea>
    </format>
    <format dxfId="3116">
      <pivotArea dataOnly="0" labelOnly="1" fieldPosition="0">
        <references count="2">
          <reference field="2" count="1" selected="0">
            <x v="809"/>
          </reference>
          <reference field="3" count="1">
            <x v="395"/>
          </reference>
        </references>
      </pivotArea>
    </format>
    <format dxfId="3115">
      <pivotArea dataOnly="0" labelOnly="1" fieldPosition="0">
        <references count="2">
          <reference field="2" count="1" selected="0">
            <x v="810"/>
          </reference>
          <reference field="3" count="1">
            <x v="1125"/>
          </reference>
        </references>
      </pivotArea>
    </format>
    <format dxfId="3114">
      <pivotArea dataOnly="0" labelOnly="1" fieldPosition="0">
        <references count="2">
          <reference field="2" count="1" selected="0">
            <x v="811"/>
          </reference>
          <reference field="3" count="1">
            <x v="38"/>
          </reference>
        </references>
      </pivotArea>
    </format>
    <format dxfId="3113">
      <pivotArea dataOnly="0" labelOnly="1" fieldPosition="0">
        <references count="2">
          <reference field="2" count="1" selected="0">
            <x v="812"/>
          </reference>
          <reference field="3" count="1">
            <x v="959"/>
          </reference>
        </references>
      </pivotArea>
    </format>
    <format dxfId="3112">
      <pivotArea dataOnly="0" labelOnly="1" fieldPosition="0">
        <references count="2">
          <reference field="2" count="1" selected="0">
            <x v="813"/>
          </reference>
          <reference field="3" count="1">
            <x v="312"/>
          </reference>
        </references>
      </pivotArea>
    </format>
    <format dxfId="3111">
      <pivotArea dataOnly="0" labelOnly="1" fieldPosition="0">
        <references count="2">
          <reference field="2" count="1" selected="0">
            <x v="814"/>
          </reference>
          <reference field="3" count="1">
            <x v="523"/>
          </reference>
        </references>
      </pivotArea>
    </format>
    <format dxfId="3110">
      <pivotArea dataOnly="0" labelOnly="1" fieldPosition="0">
        <references count="2">
          <reference field="2" count="1" selected="0">
            <x v="815"/>
          </reference>
          <reference field="3" count="1">
            <x v="709"/>
          </reference>
        </references>
      </pivotArea>
    </format>
    <format dxfId="3109">
      <pivotArea dataOnly="0" labelOnly="1" fieldPosition="0">
        <references count="2">
          <reference field="2" count="1" selected="0">
            <x v="816"/>
          </reference>
          <reference field="3" count="1">
            <x v="363"/>
          </reference>
        </references>
      </pivotArea>
    </format>
    <format dxfId="3108">
      <pivotArea dataOnly="0" labelOnly="1" fieldPosition="0">
        <references count="2">
          <reference field="2" count="1" selected="0">
            <x v="817"/>
          </reference>
          <reference field="3" count="1">
            <x v="526"/>
          </reference>
        </references>
      </pivotArea>
    </format>
    <format dxfId="3107">
      <pivotArea dataOnly="0" labelOnly="1" fieldPosition="0">
        <references count="2">
          <reference field="2" count="1" selected="0">
            <x v="818"/>
          </reference>
          <reference field="3" count="1">
            <x v="1"/>
          </reference>
        </references>
      </pivotArea>
    </format>
    <format dxfId="3106">
      <pivotArea dataOnly="0" labelOnly="1" fieldPosition="0">
        <references count="2">
          <reference field="2" count="1" selected="0">
            <x v="819"/>
          </reference>
          <reference field="3" count="1">
            <x v="456"/>
          </reference>
        </references>
      </pivotArea>
    </format>
    <format dxfId="3105">
      <pivotArea dataOnly="0" labelOnly="1" fieldPosition="0">
        <references count="2">
          <reference field="2" count="1" selected="0">
            <x v="820"/>
          </reference>
          <reference field="3" count="2">
            <x v="119"/>
            <x v="396"/>
          </reference>
        </references>
      </pivotArea>
    </format>
    <format dxfId="3104">
      <pivotArea dataOnly="0" labelOnly="1" fieldPosition="0">
        <references count="2">
          <reference field="2" count="1" selected="0">
            <x v="821"/>
          </reference>
          <reference field="3" count="1">
            <x v="104"/>
          </reference>
        </references>
      </pivotArea>
    </format>
    <format dxfId="3103">
      <pivotArea dataOnly="0" labelOnly="1" fieldPosition="0">
        <references count="2">
          <reference field="2" count="1" selected="0">
            <x v="822"/>
          </reference>
          <reference field="3" count="1">
            <x v="751"/>
          </reference>
        </references>
      </pivotArea>
    </format>
    <format dxfId="3102">
      <pivotArea dataOnly="0" labelOnly="1" fieldPosition="0">
        <references count="2">
          <reference field="2" count="1" selected="0">
            <x v="823"/>
          </reference>
          <reference field="3" count="1">
            <x v="792"/>
          </reference>
        </references>
      </pivotArea>
    </format>
    <format dxfId="3101">
      <pivotArea dataOnly="0" labelOnly="1" fieldPosition="0">
        <references count="2">
          <reference field="2" count="1" selected="0">
            <x v="824"/>
          </reference>
          <reference field="3" count="1">
            <x v="1039"/>
          </reference>
        </references>
      </pivotArea>
    </format>
    <format dxfId="3100">
      <pivotArea dataOnly="0" labelOnly="1" fieldPosition="0">
        <references count="2">
          <reference field="2" count="1" selected="0">
            <x v="825"/>
          </reference>
          <reference field="3" count="1">
            <x v="640"/>
          </reference>
        </references>
      </pivotArea>
    </format>
    <format dxfId="3099">
      <pivotArea dataOnly="0" labelOnly="1" fieldPosition="0">
        <references count="2">
          <reference field="2" count="1" selected="0">
            <x v="826"/>
          </reference>
          <reference field="3" count="1">
            <x v="695"/>
          </reference>
        </references>
      </pivotArea>
    </format>
    <format dxfId="3098">
      <pivotArea dataOnly="0" labelOnly="1" fieldPosition="0">
        <references count="2">
          <reference field="2" count="1" selected="0">
            <x v="827"/>
          </reference>
          <reference field="3" count="1">
            <x v="288"/>
          </reference>
        </references>
      </pivotArea>
    </format>
    <format dxfId="3097">
      <pivotArea dataOnly="0" labelOnly="1" fieldPosition="0">
        <references count="2">
          <reference field="2" count="1" selected="0">
            <x v="828"/>
          </reference>
          <reference field="3" count="1">
            <x v="360"/>
          </reference>
        </references>
      </pivotArea>
    </format>
    <format dxfId="3096">
      <pivotArea dataOnly="0" labelOnly="1" fieldPosition="0">
        <references count="2">
          <reference field="2" count="1" selected="0">
            <x v="829"/>
          </reference>
          <reference field="3" count="1">
            <x v="429"/>
          </reference>
        </references>
      </pivotArea>
    </format>
    <format dxfId="3095">
      <pivotArea dataOnly="0" labelOnly="1" fieldPosition="0">
        <references count="2">
          <reference field="2" count="1" selected="0">
            <x v="830"/>
          </reference>
          <reference field="3" count="1">
            <x v="39"/>
          </reference>
        </references>
      </pivotArea>
    </format>
    <format dxfId="3094">
      <pivotArea dataOnly="0" labelOnly="1" fieldPosition="0">
        <references count="2">
          <reference field="2" count="1" selected="0">
            <x v="831"/>
          </reference>
          <reference field="3" count="1">
            <x v="279"/>
          </reference>
        </references>
      </pivotArea>
    </format>
    <format dxfId="3093">
      <pivotArea dataOnly="0" labelOnly="1" fieldPosition="0">
        <references count="2">
          <reference field="2" count="1" selected="0">
            <x v="832"/>
          </reference>
          <reference field="3" count="1">
            <x v="41"/>
          </reference>
        </references>
      </pivotArea>
    </format>
    <format dxfId="3092">
      <pivotArea dataOnly="0" labelOnly="1" fieldPosition="0">
        <references count="2">
          <reference field="2" count="1" selected="0">
            <x v="833"/>
          </reference>
          <reference field="3" count="1">
            <x v="53"/>
          </reference>
        </references>
      </pivotArea>
    </format>
    <format dxfId="3091">
      <pivotArea dataOnly="0" labelOnly="1" fieldPosition="0">
        <references count="2">
          <reference field="2" count="1" selected="0">
            <x v="834"/>
          </reference>
          <reference field="3" count="1">
            <x v="278"/>
          </reference>
        </references>
      </pivotArea>
    </format>
    <format dxfId="3090">
      <pivotArea dataOnly="0" labelOnly="1" fieldPosition="0">
        <references count="2">
          <reference field="2" count="1" selected="0">
            <x v="835"/>
          </reference>
          <reference field="3" count="1">
            <x v="40"/>
          </reference>
        </references>
      </pivotArea>
    </format>
    <format dxfId="3089">
      <pivotArea dataOnly="0" labelOnly="1" fieldPosition="0">
        <references count="2">
          <reference field="2" count="1" selected="0">
            <x v="836"/>
          </reference>
          <reference field="3" count="1">
            <x v="281"/>
          </reference>
        </references>
      </pivotArea>
    </format>
    <format dxfId="3088">
      <pivotArea dataOnly="0" labelOnly="1" fieldPosition="0">
        <references count="2">
          <reference field="2" count="1" selected="0">
            <x v="837"/>
          </reference>
          <reference field="3" count="1">
            <x v="245"/>
          </reference>
        </references>
      </pivotArea>
    </format>
    <format dxfId="3087">
      <pivotArea dataOnly="0" labelOnly="1" fieldPosition="0">
        <references count="2">
          <reference field="2" count="1" selected="0">
            <x v="838"/>
          </reference>
          <reference field="3" count="1">
            <x v="80"/>
          </reference>
        </references>
      </pivotArea>
    </format>
    <format dxfId="3086">
      <pivotArea dataOnly="0" labelOnly="1" fieldPosition="0">
        <references count="2">
          <reference field="2" count="1" selected="0">
            <x v="839"/>
          </reference>
          <reference field="3" count="1">
            <x v="519"/>
          </reference>
        </references>
      </pivotArea>
    </format>
    <format dxfId="3085">
      <pivotArea dataOnly="0" labelOnly="1" fieldPosition="0">
        <references count="2">
          <reference field="2" count="1" selected="0">
            <x v="840"/>
          </reference>
          <reference field="3" count="1">
            <x v="54"/>
          </reference>
        </references>
      </pivotArea>
    </format>
    <format dxfId="3084">
      <pivotArea dataOnly="0" labelOnly="1" fieldPosition="0">
        <references count="2">
          <reference field="2" count="1" selected="0">
            <x v="841"/>
          </reference>
          <reference field="3" count="1">
            <x v="280"/>
          </reference>
        </references>
      </pivotArea>
    </format>
    <format dxfId="3083">
      <pivotArea dataOnly="0" labelOnly="1" fieldPosition="0">
        <references count="2">
          <reference field="2" count="1" selected="0">
            <x v="842"/>
          </reference>
          <reference field="3" count="1">
            <x v="244"/>
          </reference>
        </references>
      </pivotArea>
    </format>
    <format dxfId="3082">
      <pivotArea dataOnly="0" labelOnly="1" fieldPosition="0">
        <references count="2">
          <reference field="2" count="1" selected="0">
            <x v="843"/>
          </reference>
          <reference field="3" count="1">
            <x v="243"/>
          </reference>
        </references>
      </pivotArea>
    </format>
    <format dxfId="3081">
      <pivotArea dataOnly="0" labelOnly="1" fieldPosition="0">
        <references count="2">
          <reference field="2" count="1" selected="0">
            <x v="844"/>
          </reference>
          <reference field="3" count="1">
            <x v="242"/>
          </reference>
        </references>
      </pivotArea>
    </format>
    <format dxfId="3080">
      <pivotArea dataOnly="0" labelOnly="1" fieldPosition="0">
        <references count="2">
          <reference field="2" count="1" selected="0">
            <x v="845"/>
          </reference>
          <reference field="3" count="1">
            <x v="788"/>
          </reference>
        </references>
      </pivotArea>
    </format>
    <format dxfId="3079">
      <pivotArea dataOnly="0" labelOnly="1" fieldPosition="0">
        <references count="2">
          <reference field="2" count="1" selected="0">
            <x v="846"/>
          </reference>
          <reference field="3" count="1">
            <x v="1101"/>
          </reference>
        </references>
      </pivotArea>
    </format>
    <format dxfId="3078">
      <pivotArea dataOnly="0" labelOnly="1" fieldPosition="0">
        <references count="2">
          <reference field="2" count="1" selected="0">
            <x v="847"/>
          </reference>
          <reference field="3" count="1">
            <x v="318"/>
          </reference>
        </references>
      </pivotArea>
    </format>
    <format dxfId="3077">
      <pivotArea dataOnly="0" labelOnly="1" fieldPosition="0">
        <references count="2">
          <reference field="2" count="1" selected="0">
            <x v="848"/>
          </reference>
          <reference field="3" count="1">
            <x v="592"/>
          </reference>
        </references>
      </pivotArea>
    </format>
    <format dxfId="3076">
      <pivotArea dataOnly="0" labelOnly="1" fieldPosition="0">
        <references count="2">
          <reference field="2" count="1" selected="0">
            <x v="849"/>
          </reference>
          <reference field="3" count="1">
            <x v="203"/>
          </reference>
        </references>
      </pivotArea>
    </format>
    <format dxfId="3075">
      <pivotArea dataOnly="0" labelOnly="1" fieldPosition="0">
        <references count="2">
          <reference field="2" count="1" selected="0">
            <x v="850"/>
          </reference>
          <reference field="3" count="1">
            <x v="36"/>
          </reference>
        </references>
      </pivotArea>
    </format>
    <format dxfId="3074">
      <pivotArea dataOnly="0" labelOnly="1" fieldPosition="0">
        <references count="2">
          <reference field="2" count="1" selected="0">
            <x v="851"/>
          </reference>
          <reference field="3" count="1">
            <x v="528"/>
          </reference>
        </references>
      </pivotArea>
    </format>
    <format dxfId="3073">
      <pivotArea dataOnly="0" labelOnly="1" fieldPosition="0">
        <references count="2">
          <reference field="2" count="1" selected="0">
            <x v="852"/>
          </reference>
          <reference field="3" count="1">
            <x v="65"/>
          </reference>
        </references>
      </pivotArea>
    </format>
    <format dxfId="3072">
      <pivotArea dataOnly="0" labelOnly="1" fieldPosition="0">
        <references count="2">
          <reference field="2" count="1" selected="0">
            <x v="853"/>
          </reference>
          <reference field="3" count="1">
            <x v="1145"/>
          </reference>
        </references>
      </pivotArea>
    </format>
    <format dxfId="3071">
      <pivotArea dataOnly="0" labelOnly="1" fieldPosition="0">
        <references count="2">
          <reference field="2" count="1" selected="0">
            <x v="854"/>
          </reference>
          <reference field="3" count="1">
            <x v="1000"/>
          </reference>
        </references>
      </pivotArea>
    </format>
    <format dxfId="3070">
      <pivotArea dataOnly="0" labelOnly="1" fieldPosition="0">
        <references count="2">
          <reference field="2" count="1" selected="0">
            <x v="855"/>
          </reference>
          <reference field="3" count="1">
            <x v="723"/>
          </reference>
        </references>
      </pivotArea>
    </format>
    <format dxfId="3069">
      <pivotArea dataOnly="0" labelOnly="1" fieldPosition="0">
        <references count="2">
          <reference field="2" count="1" selected="0">
            <x v="856"/>
          </reference>
          <reference field="3" count="1">
            <x v="717"/>
          </reference>
        </references>
      </pivotArea>
    </format>
    <format dxfId="3068">
      <pivotArea dataOnly="0" labelOnly="1" fieldPosition="0">
        <references count="2">
          <reference field="2" count="1" selected="0">
            <x v="857"/>
          </reference>
          <reference field="3" count="1">
            <x v="1052"/>
          </reference>
        </references>
      </pivotArea>
    </format>
    <format dxfId="3067">
      <pivotArea dataOnly="0" labelOnly="1" fieldPosition="0">
        <references count="2">
          <reference field="2" count="1" selected="0">
            <x v="858"/>
          </reference>
          <reference field="3" count="1">
            <x v="1007"/>
          </reference>
        </references>
      </pivotArea>
    </format>
    <format dxfId="3066">
      <pivotArea dataOnly="0" labelOnly="1" fieldPosition="0">
        <references count="2">
          <reference field="2" count="1" selected="0">
            <x v="859"/>
          </reference>
          <reference field="3" count="1">
            <x v="1006"/>
          </reference>
        </references>
      </pivotArea>
    </format>
    <format dxfId="3065">
      <pivotArea dataOnly="0" labelOnly="1" fieldPosition="0">
        <references count="2">
          <reference field="2" count="1" selected="0">
            <x v="860"/>
          </reference>
          <reference field="3" count="1">
            <x v="89"/>
          </reference>
        </references>
      </pivotArea>
    </format>
    <format dxfId="3064">
      <pivotArea dataOnly="0" labelOnly="1" fieldPosition="0">
        <references count="2">
          <reference field="2" count="1" selected="0">
            <x v="861"/>
          </reference>
          <reference field="3" count="1">
            <x v="59"/>
          </reference>
        </references>
      </pivotArea>
    </format>
    <format dxfId="3063">
      <pivotArea dataOnly="0" labelOnly="1" fieldPosition="0">
        <references count="2">
          <reference field="2" count="1" selected="0">
            <x v="862"/>
          </reference>
          <reference field="3" count="1">
            <x v="88"/>
          </reference>
        </references>
      </pivotArea>
    </format>
    <format dxfId="3062">
      <pivotArea dataOnly="0" labelOnly="1" fieldPosition="0">
        <references count="2">
          <reference field="2" count="1" selected="0">
            <x v="863"/>
          </reference>
          <reference field="3" count="1">
            <x v="83"/>
          </reference>
        </references>
      </pivotArea>
    </format>
    <format dxfId="3061">
      <pivotArea dataOnly="0" labelOnly="1" fieldPosition="0">
        <references count="2">
          <reference field="2" count="1" selected="0">
            <x v="864"/>
          </reference>
          <reference field="3" count="1">
            <x v="71"/>
          </reference>
        </references>
      </pivotArea>
    </format>
    <format dxfId="3060">
      <pivotArea dataOnly="0" labelOnly="1" fieldPosition="0">
        <references count="2">
          <reference field="2" count="1" selected="0">
            <x v="865"/>
          </reference>
          <reference field="3" count="1">
            <x v="148"/>
          </reference>
        </references>
      </pivotArea>
    </format>
    <format dxfId="3059">
      <pivotArea dataOnly="0" labelOnly="1" fieldPosition="0">
        <references count="2">
          <reference field="2" count="1" selected="0">
            <x v="866"/>
          </reference>
          <reference field="3" count="1">
            <x v="60"/>
          </reference>
        </references>
      </pivotArea>
    </format>
    <format dxfId="3058">
      <pivotArea dataOnly="0" labelOnly="1" fieldPosition="0">
        <references count="2">
          <reference field="2" count="1" selected="0">
            <x v="867"/>
          </reference>
          <reference field="3" count="1">
            <x v="29"/>
          </reference>
        </references>
      </pivotArea>
    </format>
    <format dxfId="3057">
      <pivotArea dataOnly="0" labelOnly="1" fieldPosition="0">
        <references count="2">
          <reference field="2" count="1" selected="0">
            <x v="868"/>
          </reference>
          <reference field="3" count="1">
            <x v="208"/>
          </reference>
        </references>
      </pivotArea>
    </format>
    <format dxfId="3056">
      <pivotArea dataOnly="0" labelOnly="1" fieldPosition="0">
        <references count="2">
          <reference field="2" count="1" selected="0">
            <x v="869"/>
          </reference>
          <reference field="3" count="1">
            <x v="134"/>
          </reference>
        </references>
      </pivotArea>
    </format>
    <format dxfId="3055">
      <pivotArea dataOnly="0" labelOnly="1" fieldPosition="0">
        <references count="2">
          <reference field="2" count="1" selected="0">
            <x v="870"/>
          </reference>
          <reference field="3" count="1">
            <x v="64"/>
          </reference>
        </references>
      </pivotArea>
    </format>
    <format dxfId="3054">
      <pivotArea dataOnly="0" labelOnly="1" fieldPosition="0">
        <references count="2">
          <reference field="2" count="1" selected="0">
            <x v="871"/>
          </reference>
          <reference field="3" count="1">
            <x v="1059"/>
          </reference>
        </references>
      </pivotArea>
    </format>
    <format dxfId="3053">
      <pivotArea dataOnly="0" labelOnly="1" fieldPosition="0">
        <references count="2">
          <reference field="2" count="1" selected="0">
            <x v="872"/>
          </reference>
          <reference field="3" count="1">
            <x v="91"/>
          </reference>
        </references>
      </pivotArea>
    </format>
    <format dxfId="3052">
      <pivotArea dataOnly="0" labelOnly="1" fieldPosition="0">
        <references count="2">
          <reference field="2" count="1" selected="0">
            <x v="873"/>
          </reference>
          <reference field="3" count="1">
            <x v="394"/>
          </reference>
        </references>
      </pivotArea>
    </format>
    <format dxfId="3051">
      <pivotArea dataOnly="0" labelOnly="1" fieldPosition="0">
        <references count="2">
          <reference field="2" count="1" selected="0">
            <x v="874"/>
          </reference>
          <reference field="3" count="1">
            <x v="1128"/>
          </reference>
        </references>
      </pivotArea>
    </format>
    <format dxfId="3050">
      <pivotArea dataOnly="0" labelOnly="1" fieldPosition="0">
        <references count="2">
          <reference field="2" count="1" selected="0">
            <x v="875"/>
          </reference>
          <reference field="3" count="1">
            <x v="3"/>
          </reference>
        </references>
      </pivotArea>
    </format>
    <format dxfId="3049">
      <pivotArea dataOnly="0" labelOnly="1" fieldPosition="0">
        <references count="2">
          <reference field="2" count="1" selected="0">
            <x v="876"/>
          </reference>
          <reference field="3" count="1">
            <x v="650"/>
          </reference>
        </references>
      </pivotArea>
    </format>
    <format dxfId="3048">
      <pivotArea dataOnly="0" labelOnly="1" fieldPosition="0">
        <references count="2">
          <reference field="2" count="1" selected="0">
            <x v="877"/>
          </reference>
          <reference field="3" count="1">
            <x v="324"/>
          </reference>
        </references>
      </pivotArea>
    </format>
    <format dxfId="3047">
      <pivotArea dataOnly="0" labelOnly="1" fieldPosition="0">
        <references count="2">
          <reference field="2" count="1" selected="0">
            <x v="878"/>
          </reference>
          <reference field="3" count="1">
            <x v="5"/>
          </reference>
        </references>
      </pivotArea>
    </format>
    <format dxfId="3046">
      <pivotArea dataOnly="0" labelOnly="1" fieldPosition="0">
        <references count="2">
          <reference field="2" count="1" selected="0">
            <x v="879"/>
          </reference>
          <reference field="3" count="1">
            <x v="1055"/>
          </reference>
        </references>
      </pivotArea>
    </format>
    <format dxfId="3045">
      <pivotArea dataOnly="0" labelOnly="1" fieldPosition="0">
        <references count="2">
          <reference field="2" count="1" selected="0">
            <x v="880"/>
          </reference>
          <reference field="3" count="1">
            <x v="135"/>
          </reference>
        </references>
      </pivotArea>
    </format>
    <format dxfId="3044">
      <pivotArea dataOnly="0" labelOnly="1" fieldPosition="0">
        <references count="2">
          <reference field="2" count="1" selected="0">
            <x v="881"/>
          </reference>
          <reference field="3" count="1">
            <x v="1001"/>
          </reference>
        </references>
      </pivotArea>
    </format>
    <format dxfId="3043">
      <pivotArea dataOnly="0" labelOnly="1" fieldPosition="0">
        <references count="2">
          <reference field="2" count="1" selected="0">
            <x v="882"/>
          </reference>
          <reference field="3" count="1">
            <x v="1011"/>
          </reference>
        </references>
      </pivotArea>
    </format>
    <format dxfId="3042">
      <pivotArea dataOnly="0" labelOnly="1" fieldPosition="0">
        <references count="2">
          <reference field="2" count="1" selected="0">
            <x v="883"/>
          </reference>
          <reference field="3" count="1">
            <x v="484"/>
          </reference>
        </references>
      </pivotArea>
    </format>
    <format dxfId="3041">
      <pivotArea dataOnly="0" labelOnly="1" fieldPosition="0">
        <references count="2">
          <reference field="2" count="1" selected="0">
            <x v="884"/>
          </reference>
          <reference field="3" count="1">
            <x v="282"/>
          </reference>
        </references>
      </pivotArea>
    </format>
    <format dxfId="3040">
      <pivotArea dataOnly="0" labelOnly="1" fieldPosition="0">
        <references count="2">
          <reference field="2" count="1" selected="0">
            <x v="885"/>
          </reference>
          <reference field="3" count="1">
            <x v="85"/>
          </reference>
        </references>
      </pivotArea>
    </format>
    <format dxfId="3039">
      <pivotArea dataOnly="0" labelOnly="1" fieldPosition="0">
        <references count="2">
          <reference field="2" count="1" selected="0">
            <x v="886"/>
          </reference>
          <reference field="3" count="1">
            <x v="86"/>
          </reference>
        </references>
      </pivotArea>
    </format>
    <format dxfId="3038">
      <pivotArea dataOnly="0" labelOnly="1" fieldPosition="0">
        <references count="2">
          <reference field="2" count="1" selected="0">
            <x v="887"/>
          </reference>
          <reference field="3" count="1">
            <x v="710"/>
          </reference>
        </references>
      </pivotArea>
    </format>
    <format dxfId="3037">
      <pivotArea dataOnly="0" labelOnly="1" fieldPosition="0">
        <references count="2">
          <reference field="2" count="1" selected="0">
            <x v="888"/>
          </reference>
          <reference field="3" count="1">
            <x v="544"/>
          </reference>
        </references>
      </pivotArea>
    </format>
    <format dxfId="3036">
      <pivotArea dataOnly="0" labelOnly="1" fieldPosition="0">
        <references count="2">
          <reference field="2" count="1" selected="0">
            <x v="889"/>
          </reference>
          <reference field="3" count="1">
            <x v="328"/>
          </reference>
        </references>
      </pivotArea>
    </format>
    <format dxfId="3035">
      <pivotArea dataOnly="0" labelOnly="1" fieldPosition="0">
        <references count="2">
          <reference field="2" count="1" selected="0">
            <x v="890"/>
          </reference>
          <reference field="3" count="1">
            <x v="544"/>
          </reference>
        </references>
      </pivotArea>
    </format>
    <format dxfId="3034">
      <pivotArea dataOnly="0" labelOnly="1" fieldPosition="0">
        <references count="2">
          <reference field="2" count="1" selected="0">
            <x v="891"/>
          </reference>
          <reference field="3" count="1">
            <x v="220"/>
          </reference>
        </references>
      </pivotArea>
    </format>
    <format dxfId="3033">
      <pivotArea dataOnly="0" labelOnly="1" fieldPosition="0">
        <references count="2">
          <reference field="2" count="1" selected="0">
            <x v="892"/>
          </reference>
          <reference field="3" count="1">
            <x v="534"/>
          </reference>
        </references>
      </pivotArea>
    </format>
    <format dxfId="3032">
      <pivotArea dataOnly="0" labelOnly="1" fieldPosition="0">
        <references count="2">
          <reference field="2" count="1" selected="0">
            <x v="893"/>
          </reference>
          <reference field="3" count="1">
            <x v="1038"/>
          </reference>
        </references>
      </pivotArea>
    </format>
    <format dxfId="3031">
      <pivotArea dataOnly="0" labelOnly="1" fieldPosition="0">
        <references count="2">
          <reference field="2" count="1" selected="0">
            <x v="894"/>
          </reference>
          <reference field="3" count="1">
            <x v="1186"/>
          </reference>
        </references>
      </pivotArea>
    </format>
    <format dxfId="3030">
      <pivotArea dataOnly="0" labelOnly="1" fieldPosition="0">
        <references count="2">
          <reference field="2" count="1" selected="0">
            <x v="895"/>
          </reference>
          <reference field="3" count="1">
            <x v="1067"/>
          </reference>
        </references>
      </pivotArea>
    </format>
    <format dxfId="3029">
      <pivotArea dataOnly="0" labelOnly="1" fieldPosition="0">
        <references count="2">
          <reference field="2" count="1" selected="0">
            <x v="896"/>
          </reference>
          <reference field="3" count="1">
            <x v="1045"/>
          </reference>
        </references>
      </pivotArea>
    </format>
    <format dxfId="3028">
      <pivotArea dataOnly="0" labelOnly="1" fieldPosition="0">
        <references count="2">
          <reference field="2" count="1" selected="0">
            <x v="897"/>
          </reference>
          <reference field="3" count="1">
            <x v="645"/>
          </reference>
        </references>
      </pivotArea>
    </format>
    <format dxfId="3027">
      <pivotArea dataOnly="0" labelOnly="1" fieldPosition="0">
        <references count="2">
          <reference field="2" count="1" selected="0">
            <x v="898"/>
          </reference>
          <reference field="3" count="1">
            <x v="345"/>
          </reference>
        </references>
      </pivotArea>
    </format>
    <format dxfId="3026">
      <pivotArea dataOnly="0" labelOnly="1" fieldPosition="0">
        <references count="2">
          <reference field="2" count="1" selected="0">
            <x v="899"/>
          </reference>
          <reference field="3" count="1">
            <x v="1093"/>
          </reference>
        </references>
      </pivotArea>
    </format>
    <format dxfId="3025">
      <pivotArea dataOnly="0" labelOnly="1" fieldPosition="0">
        <references count="2">
          <reference field="2" count="1" selected="0">
            <x v="900"/>
          </reference>
          <reference field="3" count="1">
            <x v="362"/>
          </reference>
        </references>
      </pivotArea>
    </format>
    <format dxfId="3024">
      <pivotArea dataOnly="0" labelOnly="1" fieldPosition="0">
        <references count="2">
          <reference field="2" count="1" selected="0">
            <x v="901"/>
          </reference>
          <reference field="3" count="1">
            <x v="362"/>
          </reference>
        </references>
      </pivotArea>
    </format>
    <format dxfId="3023">
      <pivotArea dataOnly="0" labelOnly="1" fieldPosition="0">
        <references count="2">
          <reference field="2" count="1" selected="0">
            <x v="902"/>
          </reference>
          <reference field="3" count="1">
            <x v="465"/>
          </reference>
        </references>
      </pivotArea>
    </format>
    <format dxfId="3022">
      <pivotArea dataOnly="0" labelOnly="1" fieldPosition="0">
        <references count="2">
          <reference field="2" count="1" selected="0">
            <x v="903"/>
          </reference>
          <reference field="3" count="1">
            <x v="494"/>
          </reference>
        </references>
      </pivotArea>
    </format>
    <format dxfId="3021">
      <pivotArea dataOnly="0" labelOnly="1" fieldPosition="0">
        <references count="2">
          <reference field="2" count="1" selected="0">
            <x v="904"/>
          </reference>
          <reference field="3" count="1">
            <x v="575"/>
          </reference>
        </references>
      </pivotArea>
    </format>
    <format dxfId="3020">
      <pivotArea dataOnly="0" labelOnly="1" fieldPosition="0">
        <references count="2">
          <reference field="2" count="1" selected="0">
            <x v="905"/>
          </reference>
          <reference field="3" count="1">
            <x v="150"/>
          </reference>
        </references>
      </pivotArea>
    </format>
    <format dxfId="3019">
      <pivotArea dataOnly="0" labelOnly="1" fieldPosition="0">
        <references count="2">
          <reference field="2" count="1" selected="0">
            <x v="906"/>
          </reference>
          <reference field="3" count="1">
            <x v="961"/>
          </reference>
        </references>
      </pivotArea>
    </format>
    <format dxfId="3018">
      <pivotArea dataOnly="0" labelOnly="1" fieldPosition="0">
        <references count="2">
          <reference field="2" count="1" selected="0">
            <x v="907"/>
          </reference>
          <reference field="3" count="1">
            <x v="577"/>
          </reference>
        </references>
      </pivotArea>
    </format>
    <format dxfId="3017">
      <pivotArea dataOnly="0" labelOnly="1" fieldPosition="0">
        <references count="2">
          <reference field="2" count="1" selected="0">
            <x v="908"/>
          </reference>
          <reference field="3" count="1">
            <x v="225"/>
          </reference>
        </references>
      </pivotArea>
    </format>
    <format dxfId="3016">
      <pivotArea dataOnly="0" labelOnly="1" fieldPosition="0">
        <references count="2">
          <reference field="2" count="1" selected="0">
            <x v="909"/>
          </reference>
          <reference field="3" count="1">
            <x v="1002"/>
          </reference>
        </references>
      </pivotArea>
    </format>
    <format dxfId="3015">
      <pivotArea dataOnly="0" labelOnly="1" fieldPosition="0">
        <references count="2">
          <reference field="2" count="1" selected="0">
            <x v="910"/>
          </reference>
          <reference field="3" count="1">
            <x v="1047"/>
          </reference>
        </references>
      </pivotArea>
    </format>
    <format dxfId="3014">
      <pivotArea dataOnly="0" labelOnly="1" fieldPosition="0">
        <references count="2">
          <reference field="2" count="1" selected="0">
            <x v="911"/>
          </reference>
          <reference field="3" count="1">
            <x v="1060"/>
          </reference>
        </references>
      </pivotArea>
    </format>
    <format dxfId="3013">
      <pivotArea dataOnly="0" labelOnly="1" fieldPosition="0">
        <references count="2">
          <reference field="2" count="1" selected="0">
            <x v="912"/>
          </reference>
          <reference field="3" count="1">
            <x v="87"/>
          </reference>
        </references>
      </pivotArea>
    </format>
    <format dxfId="3012">
      <pivotArea dataOnly="0" labelOnly="1" fieldPosition="0">
        <references count="2">
          <reference field="2" count="1" selected="0">
            <x v="913"/>
          </reference>
          <reference field="3" count="1">
            <x v="918"/>
          </reference>
        </references>
      </pivotArea>
    </format>
    <format dxfId="3011">
      <pivotArea dataOnly="0" labelOnly="1" fieldPosition="0">
        <references count="2">
          <reference field="2" count="1" selected="0">
            <x v="914"/>
          </reference>
          <reference field="3" count="1">
            <x v="147"/>
          </reference>
        </references>
      </pivotArea>
    </format>
    <format dxfId="3010">
      <pivotArea dataOnly="0" labelOnly="1" fieldPosition="0">
        <references count="2">
          <reference field="2" count="1" selected="0">
            <x v="915"/>
          </reference>
          <reference field="3" count="1">
            <x v="1056"/>
          </reference>
        </references>
      </pivotArea>
    </format>
    <format dxfId="3009">
      <pivotArea dataOnly="0" labelOnly="1" fieldPosition="0">
        <references count="2">
          <reference field="2" count="1" selected="0">
            <x v="916"/>
          </reference>
          <reference field="3" count="1">
            <x v="9"/>
          </reference>
        </references>
      </pivotArea>
    </format>
    <format dxfId="3008">
      <pivotArea dataOnly="0" labelOnly="1" fieldPosition="0">
        <references count="2">
          <reference field="2" count="1" selected="0">
            <x v="917"/>
          </reference>
          <reference field="3" count="1">
            <x v="8"/>
          </reference>
        </references>
      </pivotArea>
    </format>
    <format dxfId="3007">
      <pivotArea dataOnly="0" labelOnly="1" fieldPosition="0">
        <references count="2">
          <reference field="2" count="1" selected="0">
            <x v="918"/>
          </reference>
          <reference field="3" count="1">
            <x v="493"/>
          </reference>
        </references>
      </pivotArea>
    </format>
    <format dxfId="3006">
      <pivotArea dataOnly="0" labelOnly="1" fieldPosition="0">
        <references count="2">
          <reference field="2" count="1" selected="0">
            <x v="919"/>
          </reference>
          <reference field="3" count="1">
            <x v="777"/>
          </reference>
        </references>
      </pivotArea>
    </format>
    <format dxfId="3005">
      <pivotArea dataOnly="0" labelOnly="1" fieldPosition="0">
        <references count="2">
          <reference field="2" count="1" selected="0">
            <x v="920"/>
          </reference>
          <reference field="3" count="1">
            <x v="781"/>
          </reference>
        </references>
      </pivotArea>
    </format>
    <format dxfId="3004">
      <pivotArea dataOnly="0" labelOnly="1" fieldPosition="0">
        <references count="2">
          <reference field="2" count="1" selected="0">
            <x v="921"/>
          </reference>
          <reference field="3" count="1">
            <x v="451"/>
          </reference>
        </references>
      </pivotArea>
    </format>
    <format dxfId="3003">
      <pivotArea dataOnly="0" labelOnly="1" fieldPosition="0">
        <references count="2">
          <reference field="2" count="1" selected="0">
            <x v="922"/>
          </reference>
          <reference field="3" count="1">
            <x v="376"/>
          </reference>
        </references>
      </pivotArea>
    </format>
    <format dxfId="3002">
      <pivotArea dataOnly="0" labelOnly="1" fieldPosition="0">
        <references count="2">
          <reference field="2" count="1" selected="0">
            <x v="923"/>
          </reference>
          <reference field="3" count="1">
            <x v="741"/>
          </reference>
        </references>
      </pivotArea>
    </format>
    <format dxfId="3001">
      <pivotArea dataOnly="0" labelOnly="1" fieldPosition="0">
        <references count="2">
          <reference field="2" count="1" selected="0">
            <x v="924"/>
          </reference>
          <reference field="3" count="1">
            <x v="441"/>
          </reference>
        </references>
      </pivotArea>
    </format>
    <format dxfId="3000">
      <pivotArea dataOnly="0" labelOnly="1" fieldPosition="0">
        <references count="2">
          <reference field="2" count="1" selected="0">
            <x v="925"/>
          </reference>
          <reference field="3" count="1">
            <x v="687"/>
          </reference>
        </references>
      </pivotArea>
    </format>
    <format dxfId="2999">
      <pivotArea dataOnly="0" labelOnly="1" fieldPosition="0">
        <references count="2">
          <reference field="2" count="1" selected="0">
            <x v="926"/>
          </reference>
          <reference field="3" count="1">
            <x v="478"/>
          </reference>
        </references>
      </pivotArea>
    </format>
    <format dxfId="2998">
      <pivotArea dataOnly="0" labelOnly="1" fieldPosition="0">
        <references count="2">
          <reference field="2" count="1" selected="0">
            <x v="927"/>
          </reference>
          <reference field="3" count="1">
            <x v="687"/>
          </reference>
        </references>
      </pivotArea>
    </format>
    <format dxfId="2997">
      <pivotArea dataOnly="0" labelOnly="1" fieldPosition="0">
        <references count="2">
          <reference field="2" count="1" selected="0">
            <x v="928"/>
          </reference>
          <reference field="3" count="1">
            <x v="540"/>
          </reference>
        </references>
      </pivotArea>
    </format>
    <format dxfId="2996">
      <pivotArea dataOnly="0" labelOnly="1" fieldPosition="0">
        <references count="2">
          <reference field="2" count="1" selected="0">
            <x v="929"/>
          </reference>
          <reference field="3" count="1">
            <x v="351"/>
          </reference>
        </references>
      </pivotArea>
    </format>
    <format dxfId="2995">
      <pivotArea dataOnly="0" labelOnly="1" fieldPosition="0">
        <references count="2">
          <reference field="2" count="1" selected="0">
            <x v="930"/>
          </reference>
          <reference field="3" count="1">
            <x v="1182"/>
          </reference>
        </references>
      </pivotArea>
    </format>
    <format dxfId="2994">
      <pivotArea dataOnly="0" labelOnly="1" fieldPosition="0">
        <references count="2">
          <reference field="2" count="1" selected="0">
            <x v="931"/>
          </reference>
          <reference field="3" count="1">
            <x v="1115"/>
          </reference>
        </references>
      </pivotArea>
    </format>
    <format dxfId="2993">
      <pivotArea dataOnly="0" labelOnly="1" fieldPosition="0">
        <references count="2">
          <reference field="2" count="1" selected="0">
            <x v="932"/>
          </reference>
          <reference field="3" count="1">
            <x v="204"/>
          </reference>
        </references>
      </pivotArea>
    </format>
    <format dxfId="2992">
      <pivotArea dataOnly="0" labelOnly="1" fieldPosition="0">
        <references count="2">
          <reference field="2" count="1" selected="0">
            <x v="933"/>
          </reference>
          <reference field="3" count="1">
            <x v="726"/>
          </reference>
        </references>
      </pivotArea>
    </format>
    <format dxfId="2991">
      <pivotArea dataOnly="0" labelOnly="1" fieldPosition="0">
        <references count="2">
          <reference field="2" count="1" selected="0">
            <x v="934"/>
          </reference>
          <reference field="3" count="1">
            <x v="463"/>
          </reference>
        </references>
      </pivotArea>
    </format>
    <format dxfId="2990">
      <pivotArea dataOnly="0" labelOnly="1" fieldPosition="0">
        <references count="2">
          <reference field="2" count="1" selected="0">
            <x v="935"/>
          </reference>
          <reference field="3" count="1">
            <x v="461"/>
          </reference>
        </references>
      </pivotArea>
    </format>
    <format dxfId="2989">
      <pivotArea dataOnly="0" labelOnly="1" fieldPosition="0">
        <references count="2">
          <reference field="2" count="1" selected="0">
            <x v="936"/>
          </reference>
          <reference field="3" count="1">
            <x v="1187"/>
          </reference>
        </references>
      </pivotArea>
    </format>
    <format dxfId="2988">
      <pivotArea dataOnly="0" labelOnly="1" fieldPosition="0">
        <references count="2">
          <reference field="2" count="1" selected="0">
            <x v="937"/>
          </reference>
          <reference field="3" count="1">
            <x v="223"/>
          </reference>
        </references>
      </pivotArea>
    </format>
    <format dxfId="2987">
      <pivotArea dataOnly="0" labelOnly="1" fieldPosition="0">
        <references count="2">
          <reference field="2" count="1" selected="0">
            <x v="938"/>
          </reference>
          <reference field="3" count="1">
            <x v="42"/>
          </reference>
        </references>
      </pivotArea>
    </format>
    <format dxfId="2986">
      <pivotArea dataOnly="0" labelOnly="1" fieldPosition="0">
        <references count="2">
          <reference field="2" count="1" selected="0">
            <x v="939"/>
          </reference>
          <reference field="3" count="1">
            <x v="1042"/>
          </reference>
        </references>
      </pivotArea>
    </format>
    <format dxfId="2985">
      <pivotArea dataOnly="0" labelOnly="1" fieldPosition="0">
        <references count="2">
          <reference field="2" count="1" selected="0">
            <x v="940"/>
          </reference>
          <reference field="3" count="1">
            <x v="1120"/>
          </reference>
        </references>
      </pivotArea>
    </format>
    <format dxfId="2984">
      <pivotArea dataOnly="0" labelOnly="1" fieldPosition="0">
        <references count="2">
          <reference field="2" count="1" selected="0">
            <x v="941"/>
          </reference>
          <reference field="3" count="1">
            <x v="1121"/>
          </reference>
        </references>
      </pivotArea>
    </format>
    <format dxfId="2983">
      <pivotArea dataOnly="0" labelOnly="1" fieldPosition="0">
        <references count="2">
          <reference field="2" count="1" selected="0">
            <x v="942"/>
          </reference>
          <reference field="3" count="1">
            <x v="158"/>
          </reference>
        </references>
      </pivotArea>
    </format>
    <format dxfId="2982">
      <pivotArea dataOnly="0" labelOnly="1" fieldPosition="0">
        <references count="2">
          <reference field="2" count="1" selected="0">
            <x v="943"/>
          </reference>
          <reference field="3" count="1">
            <x v="1"/>
          </reference>
        </references>
      </pivotArea>
    </format>
    <format dxfId="2981">
      <pivotArea dataOnly="0" labelOnly="1" fieldPosition="0">
        <references count="2">
          <reference field="2" count="1" selected="0">
            <x v="944"/>
          </reference>
          <reference field="3" count="1">
            <x v="1"/>
          </reference>
        </references>
      </pivotArea>
    </format>
    <format dxfId="2980">
      <pivotArea dataOnly="0" labelOnly="1" fieldPosition="0">
        <references count="2">
          <reference field="2" count="1" selected="0">
            <x v="945"/>
          </reference>
          <reference field="3" count="1">
            <x v="1"/>
          </reference>
        </references>
      </pivotArea>
    </format>
    <format dxfId="2979">
      <pivotArea dataOnly="0" labelOnly="1" fieldPosition="0">
        <references count="2">
          <reference field="2" count="1" selected="0">
            <x v="946"/>
          </reference>
          <reference field="3" count="1">
            <x v="1"/>
          </reference>
        </references>
      </pivotArea>
    </format>
    <format dxfId="2978">
      <pivotArea dataOnly="0" labelOnly="1" fieldPosition="0">
        <references count="2">
          <reference field="2" count="1" selected="0">
            <x v="947"/>
          </reference>
          <reference field="3" count="1">
            <x v="1"/>
          </reference>
        </references>
      </pivotArea>
    </format>
    <format dxfId="2977">
      <pivotArea dataOnly="0" labelOnly="1" fieldPosition="0">
        <references count="2">
          <reference field="2" count="1" selected="0">
            <x v="948"/>
          </reference>
          <reference field="3" count="1">
            <x v="1"/>
          </reference>
        </references>
      </pivotArea>
    </format>
    <format dxfId="2976">
      <pivotArea dataOnly="0" labelOnly="1" fieldPosition="0">
        <references count="2">
          <reference field="2" count="1" selected="0">
            <x v="949"/>
          </reference>
          <reference field="3" count="1">
            <x v="1"/>
          </reference>
        </references>
      </pivotArea>
    </format>
    <format dxfId="2975">
      <pivotArea dataOnly="0" labelOnly="1" fieldPosition="0">
        <references count="2">
          <reference field="2" count="1" selected="0">
            <x v="950"/>
          </reference>
          <reference field="3" count="1">
            <x v="1177"/>
          </reference>
        </references>
      </pivotArea>
    </format>
    <format dxfId="2974">
      <pivotArea dataOnly="0" labelOnly="1" fieldPosition="0">
        <references count="2">
          <reference field="2" count="1" selected="0">
            <x v="951"/>
          </reference>
          <reference field="3" count="1">
            <x v="249"/>
          </reference>
        </references>
      </pivotArea>
    </format>
    <format dxfId="2973">
      <pivotArea dataOnly="0" labelOnly="1" fieldPosition="0">
        <references count="2">
          <reference field="2" count="1" selected="0">
            <x v="952"/>
          </reference>
          <reference field="3" count="1">
            <x v="443"/>
          </reference>
        </references>
      </pivotArea>
    </format>
    <format dxfId="2972">
      <pivotArea dataOnly="0" labelOnly="1" fieldPosition="0">
        <references count="2">
          <reference field="2" count="1" selected="0">
            <x v="953"/>
          </reference>
          <reference field="3" count="1">
            <x v="230"/>
          </reference>
        </references>
      </pivotArea>
    </format>
    <format dxfId="2971">
      <pivotArea dataOnly="0" labelOnly="1" fieldPosition="0">
        <references count="2">
          <reference field="2" count="1" selected="0">
            <x v="954"/>
          </reference>
          <reference field="3" count="1">
            <x v="466"/>
          </reference>
        </references>
      </pivotArea>
    </format>
    <format dxfId="2970">
      <pivotArea dataOnly="0" labelOnly="1" fieldPosition="0">
        <references count="2">
          <reference field="2" count="1" selected="0">
            <x v="955"/>
          </reference>
          <reference field="3" count="1">
            <x v="556"/>
          </reference>
        </references>
      </pivotArea>
    </format>
    <format dxfId="2969">
      <pivotArea dataOnly="0" labelOnly="1" fieldPosition="0">
        <references count="2">
          <reference field="2" count="1" selected="0">
            <x v="956"/>
          </reference>
          <reference field="3" count="1">
            <x v="713"/>
          </reference>
        </references>
      </pivotArea>
    </format>
    <format dxfId="2968">
      <pivotArea dataOnly="0" labelOnly="1" fieldPosition="0">
        <references count="2">
          <reference field="2" count="1" selected="0">
            <x v="957"/>
          </reference>
          <reference field="3" count="1">
            <x v="714"/>
          </reference>
        </references>
      </pivotArea>
    </format>
    <format dxfId="2967">
      <pivotArea dataOnly="0" labelOnly="1" fieldPosition="0">
        <references count="2">
          <reference field="2" count="1" selected="0">
            <x v="958"/>
          </reference>
          <reference field="3" count="1">
            <x v="1"/>
          </reference>
        </references>
      </pivotArea>
    </format>
    <format dxfId="2966">
      <pivotArea dataOnly="0" labelOnly="1" fieldPosition="0">
        <references count="2">
          <reference field="2" count="1" selected="0">
            <x v="959"/>
          </reference>
          <reference field="3" count="1">
            <x v="462"/>
          </reference>
        </references>
      </pivotArea>
    </format>
    <format dxfId="2965">
      <pivotArea dataOnly="0" labelOnly="1" fieldPosition="0">
        <references count="2">
          <reference field="2" count="1" selected="0">
            <x v="960"/>
          </reference>
          <reference field="3" count="1">
            <x v="1"/>
          </reference>
        </references>
      </pivotArea>
    </format>
    <format dxfId="2964">
      <pivotArea dataOnly="0" labelOnly="1" fieldPosition="0">
        <references count="2">
          <reference field="2" count="1" selected="0">
            <x v="961"/>
          </reference>
          <reference field="3" count="1">
            <x v="724"/>
          </reference>
        </references>
      </pivotArea>
    </format>
    <format dxfId="2963">
      <pivotArea dataOnly="0" labelOnly="1" fieldPosition="0">
        <references count="2">
          <reference field="2" count="1" selected="0">
            <x v="962"/>
          </reference>
          <reference field="3" count="1">
            <x v="1103"/>
          </reference>
        </references>
      </pivotArea>
    </format>
    <format dxfId="2962">
      <pivotArea dataOnly="0" labelOnly="1" fieldPosition="0">
        <references count="2">
          <reference field="2" count="1" selected="0">
            <x v="963"/>
          </reference>
          <reference field="3" count="1">
            <x v="690"/>
          </reference>
        </references>
      </pivotArea>
    </format>
    <format dxfId="2961">
      <pivotArea dataOnly="0" labelOnly="1" fieldPosition="0">
        <references count="2">
          <reference field="2" count="1" selected="0">
            <x v="964"/>
          </reference>
          <reference field="3" count="1">
            <x v="120"/>
          </reference>
        </references>
      </pivotArea>
    </format>
    <format dxfId="2960">
      <pivotArea dataOnly="0" labelOnly="1" fieldPosition="0">
        <references count="2">
          <reference field="2" count="1" selected="0">
            <x v="965"/>
          </reference>
          <reference field="3" count="1">
            <x v="509"/>
          </reference>
        </references>
      </pivotArea>
    </format>
    <format dxfId="2959">
      <pivotArea dataOnly="0" labelOnly="1" fieldPosition="0">
        <references count="2">
          <reference field="2" count="1" selected="0">
            <x v="966"/>
          </reference>
          <reference field="3" count="1">
            <x v="109"/>
          </reference>
        </references>
      </pivotArea>
    </format>
    <format dxfId="2958">
      <pivotArea dataOnly="0" labelOnly="1" fieldPosition="0">
        <references count="2">
          <reference field="2" count="1" selected="0">
            <x v="967"/>
          </reference>
          <reference field="3" count="1">
            <x v="93"/>
          </reference>
        </references>
      </pivotArea>
    </format>
    <format dxfId="2957">
      <pivotArea dataOnly="0" labelOnly="1" fieldPosition="0">
        <references count="2">
          <reference field="2" count="1" selected="0">
            <x v="968"/>
          </reference>
          <reference field="3" count="1">
            <x v="1104"/>
          </reference>
        </references>
      </pivotArea>
    </format>
    <format dxfId="2956">
      <pivotArea dataOnly="0" labelOnly="1" fieldPosition="0">
        <references count="2">
          <reference field="2" count="1" selected="0">
            <x v="969"/>
          </reference>
          <reference field="3" count="1">
            <x v="1"/>
          </reference>
        </references>
      </pivotArea>
    </format>
    <format dxfId="2955">
      <pivotArea dataOnly="0" labelOnly="1" fieldPosition="0">
        <references count="2">
          <reference field="2" count="1" selected="0">
            <x v="970"/>
          </reference>
          <reference field="3" count="1">
            <x v="1"/>
          </reference>
        </references>
      </pivotArea>
    </format>
    <format dxfId="2954">
      <pivotArea dataOnly="0" labelOnly="1" fieldPosition="0">
        <references count="2">
          <reference field="2" count="1" selected="0">
            <x v="971"/>
          </reference>
          <reference field="3" count="1">
            <x v="545"/>
          </reference>
        </references>
      </pivotArea>
    </format>
    <format dxfId="2953">
      <pivotArea dataOnly="0" labelOnly="1" fieldPosition="0">
        <references count="2">
          <reference field="2" count="1" selected="0">
            <x v="972"/>
          </reference>
          <reference field="3" count="1">
            <x v="337"/>
          </reference>
        </references>
      </pivotArea>
    </format>
    <format dxfId="2952">
      <pivotArea dataOnly="0" labelOnly="1" fieldPosition="0">
        <references count="2">
          <reference field="2" count="1" selected="0">
            <x v="973"/>
          </reference>
          <reference field="3" count="2">
            <x v="116"/>
            <x v="338"/>
          </reference>
        </references>
      </pivotArea>
    </format>
    <format dxfId="2951">
      <pivotArea dataOnly="0" labelOnly="1" fieldPosition="0">
        <references count="2">
          <reference field="2" count="1" selected="0">
            <x v="974"/>
          </reference>
          <reference field="3" count="1">
            <x v="983"/>
          </reference>
        </references>
      </pivotArea>
    </format>
    <format dxfId="2950">
      <pivotArea dataOnly="0" labelOnly="1" fieldPosition="0">
        <references count="2">
          <reference field="2" count="1" selected="0">
            <x v="975"/>
          </reference>
          <reference field="3" count="1">
            <x v="475"/>
          </reference>
        </references>
      </pivotArea>
    </format>
    <format dxfId="2949">
      <pivotArea dataOnly="0" labelOnly="1" fieldPosition="0">
        <references count="2">
          <reference field="2" count="1" selected="0">
            <x v="976"/>
          </reference>
          <reference field="3" count="1">
            <x v="476"/>
          </reference>
        </references>
      </pivotArea>
    </format>
    <format dxfId="2948">
      <pivotArea dataOnly="0" labelOnly="1" fieldPosition="0">
        <references count="2">
          <reference field="2" count="1" selected="0">
            <x v="977"/>
          </reference>
          <reference field="3" count="1">
            <x v="475"/>
          </reference>
        </references>
      </pivotArea>
    </format>
    <format dxfId="2947">
      <pivotArea dataOnly="0" labelOnly="1" fieldPosition="0">
        <references count="2">
          <reference field="2" count="1" selected="0">
            <x v="978"/>
          </reference>
          <reference field="3" count="1">
            <x v="480"/>
          </reference>
        </references>
      </pivotArea>
    </format>
    <format dxfId="2946">
      <pivotArea dataOnly="0" labelOnly="1" fieldPosition="0">
        <references count="2">
          <reference field="2" count="1" selected="0">
            <x v="979"/>
          </reference>
          <reference field="3" count="1">
            <x v="480"/>
          </reference>
        </references>
      </pivotArea>
    </format>
    <format dxfId="2945">
      <pivotArea dataOnly="0" labelOnly="1" fieldPosition="0">
        <references count="2">
          <reference field="2" count="1" selected="0">
            <x v="980"/>
          </reference>
          <reference field="3" count="1">
            <x v="162"/>
          </reference>
        </references>
      </pivotArea>
    </format>
    <format dxfId="2944">
      <pivotArea dataOnly="0" labelOnly="1" fieldPosition="0">
        <references count="2">
          <reference field="2" count="1" selected="0">
            <x v="981"/>
          </reference>
          <reference field="3" count="1">
            <x v="508"/>
          </reference>
        </references>
      </pivotArea>
    </format>
    <format dxfId="2943">
      <pivotArea dataOnly="0" labelOnly="1" fieldPosition="0">
        <references count="2">
          <reference field="2" count="1" selected="0">
            <x v="982"/>
          </reference>
          <reference field="3" count="1">
            <x v="403"/>
          </reference>
        </references>
      </pivotArea>
    </format>
    <format dxfId="2942">
      <pivotArea dataOnly="0" labelOnly="1" fieldPosition="0">
        <references count="2">
          <reference field="2" count="1" selected="0">
            <x v="983"/>
          </reference>
          <reference field="3" count="1">
            <x v="268"/>
          </reference>
        </references>
      </pivotArea>
    </format>
    <format dxfId="2941">
      <pivotArea dataOnly="0" labelOnly="1" fieldPosition="0">
        <references count="2">
          <reference field="2" count="1" selected="0">
            <x v="984"/>
          </reference>
          <reference field="3" count="1">
            <x v="275"/>
          </reference>
        </references>
      </pivotArea>
    </format>
    <format dxfId="2940">
      <pivotArea dataOnly="0" labelOnly="1" fieldPosition="0">
        <references count="2">
          <reference field="2" count="1" selected="0">
            <x v="985"/>
          </reference>
          <reference field="3" count="1">
            <x v="267"/>
          </reference>
        </references>
      </pivotArea>
    </format>
    <format dxfId="2939">
      <pivotArea dataOnly="0" labelOnly="1" fieldPosition="0">
        <references count="2">
          <reference field="2" count="1" selected="0">
            <x v="986"/>
          </reference>
          <reference field="3" count="1">
            <x v="274"/>
          </reference>
        </references>
      </pivotArea>
    </format>
    <format dxfId="2938">
      <pivotArea dataOnly="0" labelOnly="1" fieldPosition="0">
        <references count="2">
          <reference field="2" count="1" selected="0">
            <x v="987"/>
          </reference>
          <reference field="3" count="1">
            <x v="277"/>
          </reference>
        </references>
      </pivotArea>
    </format>
    <format dxfId="2937">
      <pivotArea dataOnly="0" labelOnly="1" fieldPosition="0">
        <references count="2">
          <reference field="2" count="1" selected="0">
            <x v="988"/>
          </reference>
          <reference field="3" count="1">
            <x v="276"/>
          </reference>
        </references>
      </pivotArea>
    </format>
    <format dxfId="2936">
      <pivotArea dataOnly="0" labelOnly="1" fieldPosition="0">
        <references count="2">
          <reference field="2" count="1" selected="0">
            <x v="989"/>
          </reference>
          <reference field="3" count="1">
            <x v="265"/>
          </reference>
        </references>
      </pivotArea>
    </format>
    <format dxfId="2935">
      <pivotArea dataOnly="0" labelOnly="1" fieldPosition="0">
        <references count="2">
          <reference field="2" count="1" selected="0">
            <x v="990"/>
          </reference>
          <reference field="3" count="1">
            <x v="273"/>
          </reference>
        </references>
      </pivotArea>
    </format>
    <format dxfId="2934">
      <pivotArea dataOnly="0" labelOnly="1" fieldPosition="0">
        <references count="2">
          <reference field="2" count="1" selected="0">
            <x v="991"/>
          </reference>
          <reference field="3" count="1">
            <x v="264"/>
          </reference>
        </references>
      </pivotArea>
    </format>
    <format dxfId="2933">
      <pivotArea dataOnly="0" labelOnly="1" fieldPosition="0">
        <references count="2">
          <reference field="2" count="1" selected="0">
            <x v="992"/>
          </reference>
          <reference field="3" count="1">
            <x v="266"/>
          </reference>
        </references>
      </pivotArea>
    </format>
    <format dxfId="2932">
      <pivotArea dataOnly="0" labelOnly="1" fieldPosition="0">
        <references count="2">
          <reference field="2" count="1" selected="0">
            <x v="993"/>
          </reference>
          <reference field="3" count="1">
            <x v="272"/>
          </reference>
        </references>
      </pivotArea>
    </format>
    <format dxfId="2931">
      <pivotArea dataOnly="0" labelOnly="1" fieldPosition="0">
        <references count="2">
          <reference field="2" count="1" selected="0">
            <x v="994"/>
          </reference>
          <reference field="3" count="1">
            <x v="271"/>
          </reference>
        </references>
      </pivotArea>
    </format>
    <format dxfId="2930">
      <pivotArea dataOnly="0" labelOnly="1" fieldPosition="0">
        <references count="2">
          <reference field="2" count="1" selected="0">
            <x v="995"/>
          </reference>
          <reference field="3" count="1">
            <x v="263"/>
          </reference>
        </references>
      </pivotArea>
    </format>
    <format dxfId="2929">
      <pivotArea dataOnly="0" labelOnly="1" fieldPosition="0">
        <references count="2">
          <reference field="2" count="1" selected="0">
            <x v="996"/>
          </reference>
          <reference field="3" count="1">
            <x v="270"/>
          </reference>
        </references>
      </pivotArea>
    </format>
    <format dxfId="2928">
      <pivotArea dataOnly="0" labelOnly="1" fieldPosition="0">
        <references count="2">
          <reference field="2" count="1" selected="0">
            <x v="997"/>
          </reference>
          <reference field="3" count="1">
            <x v="269"/>
          </reference>
        </references>
      </pivotArea>
    </format>
    <format dxfId="2927">
      <pivotArea dataOnly="0" labelOnly="1" fieldPosition="0">
        <references count="2">
          <reference field="2" count="1" selected="0">
            <x v="998"/>
          </reference>
          <reference field="3" count="1">
            <x v="981"/>
          </reference>
        </references>
      </pivotArea>
    </format>
    <format dxfId="2926">
      <pivotArea dataOnly="0" labelOnly="1" fieldPosition="0">
        <references count="2">
          <reference field="2" count="1" selected="0">
            <x v="999"/>
          </reference>
          <reference field="3" count="1">
            <x v="136"/>
          </reference>
        </references>
      </pivotArea>
    </format>
    <format dxfId="2925">
      <pivotArea dataOnly="0" labelOnly="1" fieldPosition="0">
        <references count="2">
          <reference field="2" count="1" selected="0">
            <x v="1000"/>
          </reference>
          <reference field="3" count="1">
            <x v="1040"/>
          </reference>
        </references>
      </pivotArea>
    </format>
    <format dxfId="2924">
      <pivotArea dataOnly="0" labelOnly="1" fieldPosition="0">
        <references count="2">
          <reference field="2" count="1" selected="0">
            <x v="1001"/>
          </reference>
          <reference field="3" count="1">
            <x v="139"/>
          </reference>
        </references>
      </pivotArea>
    </format>
    <format dxfId="2923">
      <pivotArea dataOnly="0" labelOnly="1" fieldPosition="0">
        <references count="2">
          <reference field="2" count="1" selected="0">
            <x v="1002"/>
          </reference>
          <reference field="3" count="1">
            <x v="330"/>
          </reference>
        </references>
      </pivotArea>
    </format>
    <format dxfId="2922">
      <pivotArea dataOnly="0" labelOnly="1" fieldPosition="0">
        <references count="2">
          <reference field="2" count="1" selected="0">
            <x v="1003"/>
          </reference>
          <reference field="3" count="1">
            <x v="387"/>
          </reference>
        </references>
      </pivotArea>
    </format>
    <format dxfId="2921">
      <pivotArea dataOnly="0" labelOnly="1" fieldPosition="0">
        <references count="2">
          <reference field="2" count="1" selected="0">
            <x v="1004"/>
          </reference>
          <reference field="3" count="1">
            <x v="151"/>
          </reference>
        </references>
      </pivotArea>
    </format>
    <format dxfId="2920">
      <pivotArea dataOnly="0" labelOnly="1" fieldPosition="0">
        <references count="2">
          <reference field="2" count="1" selected="0">
            <x v="1005"/>
          </reference>
          <reference field="3" count="1">
            <x v="152"/>
          </reference>
        </references>
      </pivotArea>
    </format>
    <format dxfId="2919">
      <pivotArea dataOnly="0" labelOnly="1" fieldPosition="0">
        <references count="2">
          <reference field="2" count="1" selected="0">
            <x v="1006"/>
          </reference>
          <reference field="3" count="1">
            <x v="432"/>
          </reference>
        </references>
      </pivotArea>
    </format>
    <format dxfId="2918">
      <pivotArea dataOnly="0" labelOnly="1" fieldPosition="0">
        <references count="2">
          <reference field="2" count="1" selected="0">
            <x v="1007"/>
          </reference>
          <reference field="3" count="1">
            <x v="473"/>
          </reference>
        </references>
      </pivotArea>
    </format>
    <format dxfId="2917">
      <pivotArea dataOnly="0" labelOnly="1" fieldPosition="0">
        <references count="2">
          <reference field="2" count="1" selected="0">
            <x v="1008"/>
          </reference>
          <reference field="3" count="1">
            <x v="644"/>
          </reference>
        </references>
      </pivotArea>
    </format>
    <format dxfId="2916">
      <pivotArea dataOnly="0" labelOnly="1" fieldPosition="0">
        <references count="2">
          <reference field="2" count="1" selected="0">
            <x v="1009"/>
          </reference>
          <reference field="3" count="1">
            <x v="511"/>
          </reference>
        </references>
      </pivotArea>
    </format>
    <format dxfId="2915">
      <pivotArea dataOnly="0" labelOnly="1" fieldPosition="0">
        <references count="2">
          <reference field="2" count="1" selected="0">
            <x v="1010"/>
          </reference>
          <reference field="3" count="1">
            <x v="535"/>
          </reference>
        </references>
      </pivotArea>
    </format>
    <format dxfId="2914">
      <pivotArea dataOnly="0" labelOnly="1" fieldPosition="0">
        <references count="2">
          <reference field="2" count="1" selected="0">
            <x v="1011"/>
          </reference>
          <reference field="3" count="1">
            <x v="412"/>
          </reference>
        </references>
      </pivotArea>
    </format>
    <format dxfId="2913">
      <pivotArea dataOnly="0" labelOnly="1" fieldPosition="0">
        <references count="2">
          <reference field="2" count="1" selected="0">
            <x v="1012"/>
          </reference>
          <reference field="3" count="1">
            <x v="348"/>
          </reference>
        </references>
      </pivotArea>
    </format>
    <format dxfId="2912">
      <pivotArea dataOnly="0" labelOnly="1" fieldPosition="0">
        <references count="2">
          <reference field="2" count="1" selected="0">
            <x v="1013"/>
          </reference>
          <reference field="3" count="1">
            <x v="697"/>
          </reference>
        </references>
      </pivotArea>
    </format>
    <format dxfId="2911">
      <pivotArea dataOnly="0" labelOnly="1" fieldPosition="0">
        <references count="2">
          <reference field="2" count="1" selected="0">
            <x v="1014"/>
          </reference>
          <reference field="3" count="1">
            <x v="744"/>
          </reference>
        </references>
      </pivotArea>
    </format>
    <format dxfId="2910">
      <pivotArea dataOnly="0" labelOnly="1" fieldPosition="0">
        <references count="2">
          <reference field="2" count="1" selected="0">
            <x v="1015"/>
          </reference>
          <reference field="3" count="1">
            <x v="538"/>
          </reference>
        </references>
      </pivotArea>
    </format>
    <format dxfId="2909">
      <pivotArea dataOnly="0" labelOnly="1" fieldPosition="0">
        <references count="2">
          <reference field="2" count="1" selected="0">
            <x v="1016"/>
          </reference>
          <reference field="3" count="1">
            <x v="517"/>
          </reference>
        </references>
      </pivotArea>
    </format>
    <format dxfId="2908">
      <pivotArea dataOnly="0" labelOnly="1" fieldPosition="0">
        <references count="2">
          <reference field="2" count="1" selected="0">
            <x v="1017"/>
          </reference>
          <reference field="3" count="1">
            <x v="518"/>
          </reference>
        </references>
      </pivotArea>
    </format>
    <format dxfId="2907">
      <pivotArea dataOnly="0" labelOnly="1" fieldPosition="0">
        <references count="2">
          <reference field="2" count="1" selected="0">
            <x v="1018"/>
          </reference>
          <reference field="3" count="1">
            <x v="609"/>
          </reference>
        </references>
      </pivotArea>
    </format>
    <format dxfId="2906">
      <pivotArea dataOnly="0" labelOnly="1" fieldPosition="0">
        <references count="2">
          <reference field="2" count="1" selected="0">
            <x v="1019"/>
          </reference>
          <reference field="3" count="1">
            <x v="516"/>
          </reference>
        </references>
      </pivotArea>
    </format>
    <format dxfId="2905">
      <pivotArea dataOnly="0" labelOnly="1" fieldPosition="0">
        <references count="2">
          <reference field="2" count="1" selected="0">
            <x v="1020"/>
          </reference>
          <reference field="3" count="1">
            <x v="725"/>
          </reference>
        </references>
      </pivotArea>
    </format>
    <format dxfId="2904">
      <pivotArea dataOnly="0" labelOnly="1" fieldPosition="0">
        <references count="2">
          <reference field="2" count="1" selected="0">
            <x v="1021"/>
          </reference>
          <reference field="3" count="1">
            <x v="531"/>
          </reference>
        </references>
      </pivotArea>
    </format>
    <format dxfId="2903">
      <pivotArea dataOnly="0" labelOnly="1" fieldPosition="0">
        <references count="2">
          <reference field="2" count="1" selected="0">
            <x v="1022"/>
          </reference>
          <reference field="3" count="1">
            <x v="514"/>
          </reference>
        </references>
      </pivotArea>
    </format>
    <format dxfId="2902">
      <pivotArea dataOnly="0" labelOnly="1" fieldPosition="0">
        <references count="2">
          <reference field="2" count="1" selected="0">
            <x v="1023"/>
          </reference>
          <reference field="3" count="1">
            <x v="512"/>
          </reference>
        </references>
      </pivotArea>
    </format>
    <format dxfId="2901">
      <pivotArea dataOnly="0" labelOnly="1" fieldPosition="0">
        <references count="2">
          <reference field="2" count="1" selected="0">
            <x v="1024"/>
          </reference>
          <reference field="3" count="1">
            <x v="241"/>
          </reference>
        </references>
      </pivotArea>
    </format>
    <format dxfId="2900">
      <pivotArea dataOnly="0" labelOnly="1" fieldPosition="0">
        <references count="2">
          <reference field="2" count="1" selected="0">
            <x v="1025"/>
          </reference>
          <reference field="3" count="1">
            <x v="411"/>
          </reference>
        </references>
      </pivotArea>
    </format>
    <format dxfId="2899">
      <pivotArea dataOnly="0" labelOnly="1" fieldPosition="0">
        <references count="2">
          <reference field="2" count="1" selected="0">
            <x v="1026"/>
          </reference>
          <reference field="3" count="1">
            <x v="107"/>
          </reference>
        </references>
      </pivotArea>
    </format>
    <format dxfId="2898">
      <pivotArea dataOnly="0" labelOnly="1" fieldPosition="0">
        <references count="2">
          <reference field="2" count="1" selected="0">
            <x v="1027"/>
          </reference>
          <reference field="3" count="1">
            <x v="540"/>
          </reference>
        </references>
      </pivotArea>
    </format>
    <format dxfId="2897">
      <pivotArea dataOnly="0" labelOnly="1" fieldPosition="0">
        <references count="2">
          <reference field="2" count="1" selected="0">
            <x v="1028"/>
          </reference>
          <reference field="3" count="1">
            <x v="576"/>
          </reference>
        </references>
      </pivotArea>
    </format>
    <format dxfId="2896">
      <pivotArea dataOnly="0" labelOnly="1" fieldPosition="0">
        <references count="2">
          <reference field="2" count="1" selected="0">
            <x v="1029"/>
          </reference>
          <reference field="3" count="1">
            <x v="315"/>
          </reference>
        </references>
      </pivotArea>
    </format>
    <format dxfId="2895">
      <pivotArea dataOnly="0" labelOnly="1" fieldPosition="0">
        <references count="2">
          <reference field="2" count="1" selected="0">
            <x v="1030"/>
          </reference>
          <reference field="3" count="1">
            <x v="540"/>
          </reference>
        </references>
      </pivotArea>
    </format>
    <format dxfId="2894">
      <pivotArea dataOnly="0" labelOnly="1" fieldPosition="0">
        <references count="2">
          <reference field="2" count="1" selected="0">
            <x v="1031"/>
          </reference>
          <reference field="3" count="1">
            <x v="232"/>
          </reference>
        </references>
      </pivotArea>
    </format>
    <format dxfId="2893">
      <pivotArea dataOnly="0" labelOnly="1" fieldPosition="0">
        <references count="2">
          <reference field="2" count="1" selected="0">
            <x v="1032"/>
          </reference>
          <reference field="3" count="1">
            <x v="435"/>
          </reference>
        </references>
      </pivotArea>
    </format>
    <format dxfId="2892">
      <pivotArea dataOnly="0" labelOnly="1" fieldPosition="0">
        <references count="2">
          <reference field="2" count="1" selected="0">
            <x v="1033"/>
          </reference>
          <reference field="3" count="1">
            <x v="471"/>
          </reference>
        </references>
      </pivotArea>
    </format>
    <format dxfId="2891">
      <pivotArea dataOnly="0" labelOnly="1" fieldPosition="0">
        <references count="2">
          <reference field="2" count="1" selected="0">
            <x v="1034"/>
          </reference>
          <reference field="3" count="1">
            <x v="445"/>
          </reference>
        </references>
      </pivotArea>
    </format>
    <format dxfId="2890">
      <pivotArea dataOnly="0" labelOnly="1" fieldPosition="0">
        <references count="2">
          <reference field="2" count="1" selected="0">
            <x v="1035"/>
          </reference>
          <reference field="3" count="1">
            <x v="1008"/>
          </reference>
        </references>
      </pivotArea>
    </format>
    <format dxfId="2889">
      <pivotArea dataOnly="0" labelOnly="1" fieldPosition="0">
        <references count="2">
          <reference field="2" count="1" selected="0">
            <x v="1036"/>
          </reference>
          <reference field="3" count="1">
            <x v="45"/>
          </reference>
        </references>
      </pivotArea>
    </format>
    <format dxfId="2888">
      <pivotArea dataOnly="0" labelOnly="1" fieldPosition="0">
        <references count="2">
          <reference field="2" count="1" selected="0">
            <x v="1037"/>
          </reference>
          <reference field="3" count="1">
            <x v="766"/>
          </reference>
        </references>
      </pivotArea>
    </format>
    <format dxfId="2887">
      <pivotArea dataOnly="0" labelOnly="1" fieldPosition="0">
        <references count="2">
          <reference field="2" count="1" selected="0">
            <x v="1038"/>
          </reference>
          <reference field="3" count="1">
            <x v="433"/>
          </reference>
        </references>
      </pivotArea>
    </format>
    <format dxfId="2886">
      <pivotArea dataOnly="0" labelOnly="1" fieldPosition="0">
        <references count="2">
          <reference field="2" count="1" selected="0">
            <x v="1039"/>
          </reference>
          <reference field="3" count="1">
            <x v="720"/>
          </reference>
        </references>
      </pivotArea>
    </format>
    <format dxfId="2885">
      <pivotArea dataOnly="0" labelOnly="1" fieldPosition="0">
        <references count="2">
          <reference field="2" count="1" selected="0">
            <x v="1040"/>
          </reference>
          <reference field="3" count="1">
            <x v="410"/>
          </reference>
        </references>
      </pivotArea>
    </format>
    <format dxfId="2884">
      <pivotArea dataOnly="0" labelOnly="1" fieldPosition="0">
        <references count="2">
          <reference field="2" count="1" selected="0">
            <x v="1041"/>
          </reference>
          <reference field="3" count="1">
            <x v="1082"/>
          </reference>
        </references>
      </pivotArea>
    </format>
    <format dxfId="2883">
      <pivotArea dataOnly="0" labelOnly="1" fieldPosition="0">
        <references count="2">
          <reference field="2" count="1" selected="0">
            <x v="1042"/>
          </reference>
          <reference field="3" count="1">
            <x v="407"/>
          </reference>
        </references>
      </pivotArea>
    </format>
    <format dxfId="2882">
      <pivotArea dataOnly="0" labelOnly="1" fieldPosition="0">
        <references count="2">
          <reference field="2" count="1" selected="0">
            <x v="1043"/>
          </reference>
          <reference field="3" count="1">
            <x v="894"/>
          </reference>
        </references>
      </pivotArea>
    </format>
    <format dxfId="2881">
      <pivotArea dataOnly="0" labelOnly="1" fieldPosition="0">
        <references count="2">
          <reference field="2" count="1" selected="0">
            <x v="1044"/>
          </reference>
          <reference field="3" count="1">
            <x v="1122"/>
          </reference>
        </references>
      </pivotArea>
    </format>
    <format dxfId="2880">
      <pivotArea dataOnly="0" labelOnly="1" fieldPosition="0">
        <references count="2">
          <reference field="2" count="1" selected="0">
            <x v="1045"/>
          </reference>
          <reference field="3" count="1">
            <x v="453"/>
          </reference>
        </references>
      </pivotArea>
    </format>
    <format dxfId="2879">
      <pivotArea dataOnly="0" labelOnly="1" fieldPosition="0">
        <references count="2">
          <reference field="2" count="1" selected="0">
            <x v="1046"/>
          </reference>
          <reference field="3" count="1">
            <x v="27"/>
          </reference>
        </references>
      </pivotArea>
    </format>
    <format dxfId="2878">
      <pivotArea dataOnly="0" labelOnly="1" fieldPosition="0">
        <references count="2">
          <reference field="2" count="1" selected="0">
            <x v="1047"/>
          </reference>
          <reference field="3" count="1">
            <x v="464"/>
          </reference>
        </references>
      </pivotArea>
    </format>
    <format dxfId="2877">
      <pivotArea dataOnly="0" labelOnly="1" fieldPosition="0">
        <references count="2">
          <reference field="2" count="1" selected="0">
            <x v="1048"/>
          </reference>
          <reference field="3" count="1">
            <x v="892"/>
          </reference>
        </references>
      </pivotArea>
    </format>
    <format dxfId="2876">
      <pivotArea dataOnly="0" labelOnly="1" fieldPosition="0">
        <references count="2">
          <reference field="2" count="1" selected="0">
            <x v="1049"/>
          </reference>
          <reference field="3" count="1">
            <x v="1144"/>
          </reference>
        </references>
      </pivotArea>
    </format>
    <format dxfId="2875">
      <pivotArea dataOnly="0" labelOnly="1" fieldPosition="0">
        <references count="2">
          <reference field="2" count="1" selected="0">
            <x v="1050"/>
          </reference>
          <reference field="3" count="1">
            <x v="892"/>
          </reference>
        </references>
      </pivotArea>
    </format>
    <format dxfId="2874">
      <pivotArea dataOnly="0" labelOnly="1" fieldPosition="0">
        <references count="2">
          <reference field="2" count="1" selected="0">
            <x v="1051"/>
          </reference>
          <reference field="3" count="1">
            <x v="976"/>
          </reference>
        </references>
      </pivotArea>
    </format>
    <format dxfId="2873">
      <pivotArea dataOnly="0" labelOnly="1" fieldPosition="0">
        <references count="2">
          <reference field="2" count="1" selected="0">
            <x v="1052"/>
          </reference>
          <reference field="3" count="1">
            <x v="978"/>
          </reference>
        </references>
      </pivotArea>
    </format>
    <format dxfId="2872">
      <pivotArea dataOnly="0" labelOnly="1" fieldPosition="0">
        <references count="2">
          <reference field="2" count="1" selected="0">
            <x v="1053"/>
          </reference>
          <reference field="3" count="1">
            <x v="975"/>
          </reference>
        </references>
      </pivotArea>
    </format>
    <format dxfId="2871">
      <pivotArea dataOnly="0" labelOnly="1" fieldPosition="0">
        <references count="2">
          <reference field="2" count="1" selected="0">
            <x v="1054"/>
          </reference>
          <reference field="3" count="1">
            <x v="977"/>
          </reference>
        </references>
      </pivotArea>
    </format>
    <format dxfId="2870">
      <pivotArea dataOnly="0" labelOnly="1" fieldPosition="0">
        <references count="2">
          <reference field="2" count="1" selected="0">
            <x v="1055"/>
          </reference>
          <reference field="3" count="1">
            <x v="891"/>
          </reference>
        </references>
      </pivotArea>
    </format>
    <format dxfId="2869">
      <pivotArea dataOnly="0" labelOnly="1" fieldPosition="0">
        <references count="2">
          <reference field="2" count="1" selected="0">
            <x v="1056"/>
          </reference>
          <reference field="3" count="1">
            <x v="2"/>
          </reference>
        </references>
      </pivotArea>
    </format>
    <format dxfId="2868">
      <pivotArea dataOnly="0" labelOnly="1" fieldPosition="0">
        <references count="2">
          <reference field="2" count="1" selected="0">
            <x v="1057"/>
          </reference>
          <reference field="3" count="1">
            <x v="974"/>
          </reference>
        </references>
      </pivotArea>
    </format>
    <format dxfId="2867">
      <pivotArea dataOnly="0" labelOnly="1" fieldPosition="0">
        <references count="2">
          <reference field="2" count="1" selected="0">
            <x v="1058"/>
          </reference>
          <reference field="3" count="1">
            <x v="369"/>
          </reference>
        </references>
      </pivotArea>
    </format>
    <format dxfId="2866">
      <pivotArea dataOnly="0" labelOnly="1" fieldPosition="0">
        <references count="2">
          <reference field="2" count="1" selected="0">
            <x v="1059"/>
          </reference>
          <reference field="3" count="1">
            <x v="25"/>
          </reference>
        </references>
      </pivotArea>
    </format>
    <format dxfId="2865">
      <pivotArea dataOnly="0" labelOnly="1" fieldPosition="0">
        <references count="2">
          <reference field="2" count="1" selected="0">
            <x v="1060"/>
          </reference>
          <reference field="3" count="1">
            <x v="696"/>
          </reference>
        </references>
      </pivotArea>
    </format>
    <format dxfId="2864">
      <pivotArea dataOnly="0" labelOnly="1" fieldPosition="0">
        <references count="2">
          <reference field="2" count="1" selected="0">
            <x v="1061"/>
          </reference>
          <reference field="3" count="1">
            <x v="947"/>
          </reference>
        </references>
      </pivotArea>
    </format>
    <format dxfId="2863">
      <pivotArea dataOnly="0" labelOnly="1" fieldPosition="0">
        <references count="2">
          <reference field="2" count="1" selected="0">
            <x v="1062"/>
          </reference>
          <reference field="3" count="1">
            <x v="756"/>
          </reference>
        </references>
      </pivotArea>
    </format>
    <format dxfId="2862">
      <pivotArea dataOnly="0" labelOnly="1" fieldPosition="0">
        <references count="2">
          <reference field="2" count="1" selected="0">
            <x v="1063"/>
          </reference>
          <reference field="3" count="1">
            <x v="760"/>
          </reference>
        </references>
      </pivotArea>
    </format>
    <format dxfId="2861">
      <pivotArea dataOnly="0" labelOnly="1" fieldPosition="0">
        <references count="2">
          <reference field="2" count="1" selected="0">
            <x v="1064"/>
          </reference>
          <reference field="3" count="1">
            <x v="755"/>
          </reference>
        </references>
      </pivotArea>
    </format>
    <format dxfId="2860">
      <pivotArea dataOnly="0" labelOnly="1" fieldPosition="0">
        <references count="2">
          <reference field="2" count="1" selected="0">
            <x v="1065"/>
          </reference>
          <reference field="3" count="1">
            <x v="758"/>
          </reference>
        </references>
      </pivotArea>
    </format>
    <format dxfId="2859">
      <pivotArea dataOnly="0" labelOnly="1" fieldPosition="0">
        <references count="2">
          <reference field="2" count="1" selected="0">
            <x v="1066"/>
          </reference>
          <reference field="3" count="1">
            <x v="757"/>
          </reference>
        </references>
      </pivotArea>
    </format>
    <format dxfId="2858">
      <pivotArea dataOnly="0" labelOnly="1" fieldPosition="0">
        <references count="2">
          <reference field="2" count="1" selected="0">
            <x v="1067"/>
          </reference>
          <reference field="3" count="1">
            <x v="349"/>
          </reference>
        </references>
      </pivotArea>
    </format>
    <format dxfId="2857">
      <pivotArea dataOnly="0" labelOnly="1" fieldPosition="0">
        <references count="2">
          <reference field="2" count="1" selected="0">
            <x v="1068"/>
          </reference>
          <reference field="3" count="1">
            <x v="659"/>
          </reference>
        </references>
      </pivotArea>
    </format>
    <format dxfId="2856">
      <pivotArea dataOnly="0" labelOnly="1" fieldPosition="0">
        <references count="2">
          <reference field="2" count="1" selected="0">
            <x v="1069"/>
          </reference>
          <reference field="3" count="1">
            <x v="430"/>
          </reference>
        </references>
      </pivotArea>
    </format>
    <format dxfId="2855">
      <pivotArea dataOnly="0" labelOnly="1" fieldPosition="0">
        <references count="2">
          <reference field="2" count="1" selected="0">
            <x v="1070"/>
          </reference>
          <reference field="3" count="1">
            <x v="664"/>
          </reference>
        </references>
      </pivotArea>
    </format>
    <format dxfId="2854">
      <pivotArea dataOnly="0" labelOnly="1" fieldPosition="0">
        <references count="2">
          <reference field="2" count="1" selected="0">
            <x v="1071"/>
          </reference>
          <reference field="3" count="1">
            <x v="873"/>
          </reference>
        </references>
      </pivotArea>
    </format>
    <format dxfId="2853">
      <pivotArea dataOnly="0" labelOnly="1" fieldPosition="0">
        <references count="2">
          <reference field="2" count="1" selected="0">
            <x v="1072"/>
          </reference>
          <reference field="3" count="1">
            <x v="692"/>
          </reference>
        </references>
      </pivotArea>
    </format>
    <format dxfId="2852">
      <pivotArea dataOnly="0" labelOnly="1" fieldPosition="0">
        <references count="2">
          <reference field="2" count="1" selected="0">
            <x v="1073"/>
          </reference>
          <reference field="3" count="1">
            <x v="874"/>
          </reference>
        </references>
      </pivotArea>
    </format>
    <format dxfId="2851">
      <pivotArea dataOnly="0" labelOnly="1" fieldPosition="0">
        <references count="2">
          <reference field="2" count="1" selected="0">
            <x v="1074"/>
          </reference>
          <reference field="3" count="1">
            <x v="943"/>
          </reference>
        </references>
      </pivotArea>
    </format>
    <format dxfId="2850">
      <pivotArea dataOnly="0" labelOnly="1" fieldPosition="0">
        <references count="2">
          <reference field="2" count="1" selected="0">
            <x v="1075"/>
          </reference>
          <reference field="3" count="1">
            <x v="389"/>
          </reference>
        </references>
      </pivotArea>
    </format>
    <format dxfId="2849">
      <pivotArea dataOnly="0" labelOnly="1" fieldPosition="0">
        <references count="2">
          <reference field="2" count="1" selected="0">
            <x v="1076"/>
          </reference>
          <reference field="3" count="1">
            <x v="944"/>
          </reference>
        </references>
      </pivotArea>
    </format>
    <format dxfId="2848">
      <pivotArea dataOnly="0" labelOnly="1" fieldPosition="0">
        <references count="2">
          <reference field="2" count="1" selected="0">
            <x v="1077"/>
          </reference>
          <reference field="3" count="1">
            <x v="422"/>
          </reference>
        </references>
      </pivotArea>
    </format>
    <format dxfId="2847">
      <pivotArea dataOnly="0" labelOnly="1" fieldPosition="0">
        <references count="2">
          <reference field="2" count="1" selected="0">
            <x v="1078"/>
          </reference>
          <reference field="3" count="1">
            <x v="72"/>
          </reference>
        </references>
      </pivotArea>
    </format>
    <format dxfId="2846">
      <pivotArea dataOnly="0" labelOnly="1" fieldPosition="0">
        <references count="2">
          <reference field="2" count="1" selected="0">
            <x v="1079"/>
          </reference>
          <reference field="3" count="1">
            <x v="366"/>
          </reference>
        </references>
      </pivotArea>
    </format>
    <format dxfId="2845">
      <pivotArea dataOnly="0" labelOnly="1" fieldPosition="0">
        <references count="2">
          <reference field="2" count="1" selected="0">
            <x v="1080"/>
          </reference>
          <reference field="3" count="1">
            <x v="372"/>
          </reference>
        </references>
      </pivotArea>
    </format>
    <format dxfId="2844">
      <pivotArea dataOnly="0" labelOnly="1" fieldPosition="0">
        <references count="2">
          <reference field="2" count="1" selected="0">
            <x v="1081"/>
          </reference>
          <reference field="3" count="1">
            <x v="882"/>
          </reference>
        </references>
      </pivotArea>
    </format>
    <format dxfId="2843">
      <pivotArea dataOnly="0" labelOnly="1" fieldPosition="0">
        <references count="2">
          <reference field="2" count="1" selected="0">
            <x v="1082"/>
          </reference>
          <reference field="3" count="1">
            <x v="862"/>
          </reference>
        </references>
      </pivotArea>
    </format>
    <format dxfId="2842">
      <pivotArea dataOnly="0" labelOnly="1" fieldPosition="0">
        <references count="2">
          <reference field="2" count="1" selected="0">
            <x v="1083"/>
          </reference>
          <reference field="3" count="1">
            <x v="863"/>
          </reference>
        </references>
      </pivotArea>
    </format>
    <format dxfId="2841">
      <pivotArea dataOnly="0" labelOnly="1" fieldPosition="0">
        <references count="2">
          <reference field="2" count="1" selected="0">
            <x v="1084"/>
          </reference>
          <reference field="3" count="1">
            <x v="529"/>
          </reference>
        </references>
      </pivotArea>
    </format>
    <format dxfId="2840">
      <pivotArea dataOnly="0" labelOnly="1" fieldPosition="0">
        <references count="2">
          <reference field="2" count="1" selected="0">
            <x v="1085"/>
          </reference>
          <reference field="3" count="1">
            <x v="715"/>
          </reference>
        </references>
      </pivotArea>
    </format>
    <format dxfId="2839">
      <pivotArea dataOnly="0" labelOnly="1" fieldPosition="0">
        <references count="2">
          <reference field="2" count="1" selected="0">
            <x v="1086"/>
          </reference>
          <reference field="3" count="1">
            <x v="106"/>
          </reference>
        </references>
      </pivotArea>
    </format>
    <format dxfId="2838">
      <pivotArea dataOnly="0" labelOnly="1" fieldPosition="0">
        <references count="2">
          <reference field="2" count="1" selected="0">
            <x v="1087"/>
          </reference>
          <reference field="3" count="1">
            <x v="734"/>
          </reference>
        </references>
      </pivotArea>
    </format>
    <format dxfId="2837">
      <pivotArea dataOnly="0" labelOnly="1" fieldPosition="0">
        <references count="2">
          <reference field="2" count="1" selected="0">
            <x v="1088"/>
          </reference>
          <reference field="3" count="1">
            <x v="455"/>
          </reference>
        </references>
      </pivotArea>
    </format>
    <format dxfId="2836">
      <pivotArea dataOnly="0" labelOnly="1" fieldPosition="0">
        <references count="2">
          <reference field="2" count="1" selected="0">
            <x v="1089"/>
          </reference>
          <reference field="3" count="1">
            <x v="1114"/>
          </reference>
        </references>
      </pivotArea>
    </format>
    <format dxfId="2835">
      <pivotArea dataOnly="0" labelOnly="1" fieldPosition="0">
        <references count="2">
          <reference field="2" count="1" selected="0">
            <x v="1090"/>
          </reference>
          <reference field="3" count="1">
            <x v="347"/>
          </reference>
        </references>
      </pivotArea>
    </format>
    <format dxfId="2834">
      <pivotArea dataOnly="0" labelOnly="1" fieldPosition="0">
        <references count="2">
          <reference field="2" count="1" selected="0">
            <x v="1091"/>
          </reference>
          <reference field="3" count="1">
            <x v="393"/>
          </reference>
        </references>
      </pivotArea>
    </format>
    <format dxfId="2833">
      <pivotArea dataOnly="0" labelOnly="1" fieldPosition="0">
        <references count="2">
          <reference field="2" count="1" selected="0">
            <x v="1092"/>
          </reference>
          <reference field="3" count="1">
            <x v="768"/>
          </reference>
        </references>
      </pivotArea>
    </format>
    <format dxfId="2832">
      <pivotArea dataOnly="0" labelOnly="1" fieldPosition="0">
        <references count="2">
          <reference field="2" count="1" selected="0">
            <x v="1093"/>
          </reference>
          <reference field="3" count="1">
            <x v="1053"/>
          </reference>
        </references>
      </pivotArea>
    </format>
    <format dxfId="2831">
      <pivotArea dataOnly="0" labelOnly="1" fieldPosition="0">
        <references count="2">
          <reference field="2" count="1" selected="0">
            <x v="1094"/>
          </reference>
          <reference field="3" count="1">
            <x v="341"/>
          </reference>
        </references>
      </pivotArea>
    </format>
    <format dxfId="2830">
      <pivotArea dataOnly="0" labelOnly="1" fieldPosition="0">
        <references count="2">
          <reference field="2" count="1" selected="0">
            <x v="1095"/>
          </reference>
          <reference field="3" count="1">
            <x v="1054"/>
          </reference>
        </references>
      </pivotArea>
    </format>
    <format dxfId="2829">
      <pivotArea dataOnly="0" labelOnly="1" fieldPosition="0">
        <references count="2">
          <reference field="2" count="1" selected="0">
            <x v="1096"/>
          </reference>
          <reference field="3" count="1">
            <x v="314"/>
          </reference>
        </references>
      </pivotArea>
    </format>
    <format dxfId="2828">
      <pivotArea dataOnly="0" labelOnly="1" fieldPosition="0">
        <references count="2">
          <reference field="2" count="1" selected="0">
            <x v="1097"/>
          </reference>
          <reference field="3" count="1">
            <x v="558"/>
          </reference>
        </references>
      </pivotArea>
    </format>
    <format dxfId="2827">
      <pivotArea dataOnly="0" labelOnly="1" fieldPosition="0">
        <references count="2">
          <reference field="2" count="1" selected="0">
            <x v="1098"/>
          </reference>
          <reference field="3" count="1">
            <x v="381"/>
          </reference>
        </references>
      </pivotArea>
    </format>
    <format dxfId="2826">
      <pivotArea dataOnly="0" labelOnly="1" fieldPosition="0">
        <references count="2">
          <reference field="2" count="1" selected="0">
            <x v="1099"/>
          </reference>
          <reference field="3" count="1">
            <x v="341"/>
          </reference>
        </references>
      </pivotArea>
    </format>
    <format dxfId="2825">
      <pivotArea dataOnly="0" labelOnly="1" fieldPosition="0">
        <references count="2">
          <reference field="2" count="1" selected="0">
            <x v="1100"/>
          </reference>
          <reference field="3" count="1">
            <x v="839"/>
          </reference>
        </references>
      </pivotArea>
    </format>
    <format dxfId="2824">
      <pivotArea dataOnly="0" labelOnly="1" fieldPosition="0">
        <references count="2">
          <reference field="2" count="1" selected="0">
            <x v="1101"/>
          </reference>
          <reference field="3" count="1">
            <x v="532"/>
          </reference>
        </references>
      </pivotArea>
    </format>
    <format dxfId="2823">
      <pivotArea dataOnly="0" labelOnly="1" fieldPosition="0">
        <references count="2">
          <reference field="2" count="1" selected="0">
            <x v="1102"/>
          </reference>
          <reference field="3" count="1">
            <x v="1022"/>
          </reference>
        </references>
      </pivotArea>
    </format>
    <format dxfId="2822">
      <pivotArea dataOnly="0" labelOnly="1" fieldPosition="0">
        <references count="2">
          <reference field="2" count="1" selected="0">
            <x v="1103"/>
          </reference>
          <reference field="3" count="1">
            <x v="1021"/>
          </reference>
        </references>
      </pivotArea>
    </format>
    <format dxfId="2821">
      <pivotArea dataOnly="0" labelOnly="1" fieldPosition="0">
        <references count="2">
          <reference field="2" count="1" selected="0">
            <x v="1104"/>
          </reference>
          <reference field="3" count="1">
            <x v="420"/>
          </reference>
        </references>
      </pivotArea>
    </format>
    <format dxfId="2820">
      <pivotArea dataOnly="0" labelOnly="1" fieldPosition="0">
        <references count="2">
          <reference field="2" count="1" selected="0">
            <x v="1105"/>
          </reference>
          <reference field="3" count="1">
            <x v="419"/>
          </reference>
        </references>
      </pivotArea>
    </format>
    <format dxfId="2819">
      <pivotArea dataOnly="0" labelOnly="1" fieldPosition="0">
        <references count="2">
          <reference field="2" count="1" selected="0">
            <x v="1106"/>
          </reference>
          <reference field="3" count="1">
            <x v="172"/>
          </reference>
        </references>
      </pivotArea>
    </format>
    <format dxfId="2818">
      <pivotArea dataOnly="0" labelOnly="1" fieldPosition="0">
        <references count="2">
          <reference field="2" count="1" selected="0">
            <x v="1107"/>
          </reference>
          <reference field="3" count="1">
            <x v="4"/>
          </reference>
        </references>
      </pivotArea>
    </format>
    <format dxfId="2817">
      <pivotArea dataOnly="0" labelOnly="1" fieldPosition="0">
        <references count="2">
          <reference field="2" count="1" selected="0">
            <x v="1108"/>
          </reference>
          <reference field="3" count="1">
            <x v="69"/>
          </reference>
        </references>
      </pivotArea>
    </format>
    <format dxfId="2816">
      <pivotArea dataOnly="0" labelOnly="1" fieldPosition="0">
        <references count="2">
          <reference field="2" count="1" selected="0">
            <x v="1109"/>
          </reference>
          <reference field="3" count="1">
            <x v="416"/>
          </reference>
        </references>
      </pivotArea>
    </format>
    <format dxfId="2815">
      <pivotArea dataOnly="0" labelOnly="1" fieldPosition="0">
        <references count="2">
          <reference field="2" count="1" selected="0">
            <x v="1110"/>
          </reference>
          <reference field="3" count="1">
            <x v="481"/>
          </reference>
        </references>
      </pivotArea>
    </format>
    <format dxfId="2814">
      <pivotArea dataOnly="0" labelOnly="1" fieldPosition="0">
        <references count="2">
          <reference field="2" count="1" selected="0">
            <x v="1111"/>
          </reference>
          <reference field="3" count="1">
            <x v="481"/>
          </reference>
        </references>
      </pivotArea>
    </format>
    <format dxfId="2813">
      <pivotArea dataOnly="0" labelOnly="1" fieldPosition="0">
        <references count="2">
          <reference field="2" count="1" selected="0">
            <x v="1112"/>
          </reference>
          <reference field="3" count="1">
            <x v="554"/>
          </reference>
        </references>
      </pivotArea>
    </format>
    <format dxfId="2812">
      <pivotArea dataOnly="0" labelOnly="1" fieldPosition="0">
        <references count="2">
          <reference field="2" count="1" selected="0">
            <x v="1113"/>
          </reference>
          <reference field="3" count="1">
            <x v="90"/>
          </reference>
        </references>
      </pivotArea>
    </format>
    <format dxfId="2811">
      <pivotArea dataOnly="0" labelOnly="1" fieldPosition="0">
        <references count="2">
          <reference field="2" count="1" selected="0">
            <x v="1114"/>
          </reference>
          <reference field="3" count="1">
            <x v="482"/>
          </reference>
        </references>
      </pivotArea>
    </format>
    <format dxfId="2810">
      <pivotArea dataOnly="0" labelOnly="1" fieldPosition="0">
        <references count="2">
          <reference field="2" count="1" selected="0">
            <x v="1115"/>
          </reference>
          <reference field="3" count="1">
            <x v="1033"/>
          </reference>
        </references>
      </pivotArea>
    </format>
    <format dxfId="2809">
      <pivotArea dataOnly="0" labelOnly="1" fieldPosition="0">
        <references count="2">
          <reference field="2" count="1" selected="0">
            <x v="1116"/>
          </reference>
          <reference field="3" count="1">
            <x v="296"/>
          </reference>
        </references>
      </pivotArea>
    </format>
    <format dxfId="2808">
      <pivotArea dataOnly="0" labelOnly="1" fieldPosition="0">
        <references count="2">
          <reference field="2" count="1" selected="0">
            <x v="1117"/>
          </reference>
          <reference field="3" count="1">
            <x v="570"/>
          </reference>
        </references>
      </pivotArea>
    </format>
    <format dxfId="2807">
      <pivotArea dataOnly="0" labelOnly="1" fieldPosition="0">
        <references count="2">
          <reference field="2" count="1" selected="0">
            <x v="1118"/>
          </reference>
          <reference field="3" count="1">
            <x v="315"/>
          </reference>
        </references>
      </pivotArea>
    </format>
    <format dxfId="2806">
      <pivotArea dataOnly="0" labelOnly="1" fieldPosition="0">
        <references count="2">
          <reference field="2" count="1" selected="0">
            <x v="1119"/>
          </reference>
          <reference field="3" count="1">
            <x v="391"/>
          </reference>
        </references>
      </pivotArea>
    </format>
    <format dxfId="2805">
      <pivotArea dataOnly="0" labelOnly="1" fieldPosition="0">
        <references count="2">
          <reference field="2" count="1" selected="0">
            <x v="1120"/>
          </reference>
          <reference field="3" count="1">
            <x v="840"/>
          </reference>
        </references>
      </pivotArea>
    </format>
    <format dxfId="2804">
      <pivotArea dataOnly="0" labelOnly="1" fieldPosition="0">
        <references count="2">
          <reference field="2" count="1" selected="0">
            <x v="1121"/>
          </reference>
          <reference field="3" count="1">
            <x v="1136"/>
          </reference>
        </references>
      </pivotArea>
    </format>
    <format dxfId="2803">
      <pivotArea dataOnly="0" labelOnly="1" fieldPosition="0">
        <references count="2">
          <reference field="2" count="1" selected="0">
            <x v="1122"/>
          </reference>
          <reference field="3" count="1">
            <x v="524"/>
          </reference>
        </references>
      </pivotArea>
    </format>
    <format dxfId="2802">
      <pivotArea dataOnly="0" labelOnly="1" fieldPosition="0">
        <references count="2">
          <reference field="2" count="1" selected="0">
            <x v="1123"/>
          </reference>
          <reference field="3" count="1">
            <x v="1057"/>
          </reference>
        </references>
      </pivotArea>
    </format>
    <format dxfId="2801">
      <pivotArea dataOnly="0" labelOnly="1" fieldPosition="0">
        <references count="2">
          <reference field="2" count="1" selected="0">
            <x v="1124"/>
          </reference>
          <reference field="3" count="1">
            <x v="7"/>
          </reference>
        </references>
      </pivotArea>
    </format>
    <format dxfId="2800">
      <pivotArea dataOnly="0" labelOnly="1" fieldPosition="0">
        <references count="2">
          <reference field="2" count="1" selected="0">
            <x v="1125"/>
          </reference>
          <reference field="3" count="1">
            <x v="182"/>
          </reference>
        </references>
      </pivotArea>
    </format>
    <format dxfId="2799">
      <pivotArea dataOnly="0" labelOnly="1" fieldPosition="0">
        <references count="2">
          <reference field="2" count="1" selected="0">
            <x v="1126"/>
          </reference>
          <reference field="3" count="1">
            <x v="414"/>
          </reference>
        </references>
      </pivotArea>
    </format>
    <format dxfId="2798">
      <pivotArea dataOnly="0" labelOnly="1" fieldPosition="0">
        <references count="2">
          <reference field="2" count="1" selected="0">
            <x v="1127"/>
          </reference>
          <reference field="3" count="1">
            <x v="1130"/>
          </reference>
        </references>
      </pivotArea>
    </format>
    <format dxfId="2797">
      <pivotArea dataOnly="0" labelOnly="1" fieldPosition="0">
        <references count="2">
          <reference field="2" count="1" selected="0">
            <x v="1128"/>
          </reference>
          <reference field="3" count="1">
            <x v="431"/>
          </reference>
        </references>
      </pivotArea>
    </format>
    <format dxfId="2796">
      <pivotArea dataOnly="0" labelOnly="1" fieldPosition="0">
        <references count="2">
          <reference field="2" count="1" selected="0">
            <x v="1129"/>
          </reference>
          <reference field="3" count="1">
            <x v="287"/>
          </reference>
        </references>
      </pivotArea>
    </format>
    <format dxfId="2795">
      <pivotArea dataOnly="0" labelOnly="1" fieldPosition="0">
        <references count="2">
          <reference field="2" count="1" selected="0">
            <x v="1130"/>
          </reference>
          <reference field="3" count="1">
            <x v="237"/>
          </reference>
        </references>
      </pivotArea>
    </format>
    <format dxfId="2794">
      <pivotArea dataOnly="0" labelOnly="1" fieldPosition="0">
        <references count="2">
          <reference field="2" count="1" selected="0">
            <x v="1131"/>
          </reference>
          <reference field="3" count="1">
            <x v="1174"/>
          </reference>
        </references>
      </pivotArea>
    </format>
    <format dxfId="2793">
      <pivotArea dataOnly="0" labelOnly="1" fieldPosition="0">
        <references count="2">
          <reference field="2" count="1" selected="0">
            <x v="1132"/>
          </reference>
          <reference field="3" count="1">
            <x v="236"/>
          </reference>
        </references>
      </pivotArea>
    </format>
    <format dxfId="2792">
      <pivotArea dataOnly="0" labelOnly="1" fieldPosition="0">
        <references count="2">
          <reference field="2" count="1" selected="0">
            <x v="1133"/>
          </reference>
          <reference field="3" count="1">
            <x v="917"/>
          </reference>
        </references>
      </pivotArea>
    </format>
    <format dxfId="2791">
      <pivotArea dataOnly="0" labelOnly="1" fieldPosition="0">
        <references count="2">
          <reference field="2" count="1" selected="0">
            <x v="1134"/>
          </reference>
          <reference field="3" count="1">
            <x v="215"/>
          </reference>
        </references>
      </pivotArea>
    </format>
    <format dxfId="2790">
      <pivotArea dataOnly="0" labelOnly="1" fieldPosition="0">
        <references count="2">
          <reference field="2" count="1" selected="0">
            <x v="1135"/>
          </reference>
          <reference field="3" count="1">
            <x v="916"/>
          </reference>
        </references>
      </pivotArea>
    </format>
    <format dxfId="2789">
      <pivotArea dataOnly="0" labelOnly="1" fieldPosition="0">
        <references count="2">
          <reference field="2" count="1" selected="0">
            <x v="1136"/>
          </reference>
          <reference field="3" count="1">
            <x v="78"/>
          </reference>
        </references>
      </pivotArea>
    </format>
    <format dxfId="2788">
      <pivotArea dataOnly="0" labelOnly="1" fieldPosition="0">
        <references count="2">
          <reference field="2" count="1" selected="0">
            <x v="1137"/>
          </reference>
          <reference field="3" count="1">
            <x v="415"/>
          </reference>
        </references>
      </pivotArea>
    </format>
    <format dxfId="2787">
      <pivotArea dataOnly="0" labelOnly="1" fieldPosition="0">
        <references count="2">
          <reference field="2" count="1" selected="0">
            <x v="1138"/>
          </reference>
          <reference field="3" count="1">
            <x v="1184"/>
          </reference>
        </references>
      </pivotArea>
    </format>
    <format dxfId="2786">
      <pivotArea dataOnly="0" labelOnly="1" fieldPosition="0">
        <references count="2">
          <reference field="2" count="1" selected="0">
            <x v="1139"/>
          </reference>
          <reference field="3" count="1">
            <x v="1146"/>
          </reference>
        </references>
      </pivotArea>
    </format>
    <format dxfId="2785">
      <pivotArea dataOnly="0" labelOnly="1" fieldPosition="0">
        <references count="2">
          <reference field="2" count="1" selected="0">
            <x v="1140"/>
          </reference>
          <reference field="3" count="1">
            <x v="890"/>
          </reference>
        </references>
      </pivotArea>
    </format>
    <format dxfId="2784">
      <pivotArea dataOnly="0" labelOnly="1" fieldPosition="0">
        <references count="2">
          <reference field="2" count="1" selected="0">
            <x v="1141"/>
          </reference>
          <reference field="3" count="1">
            <x v="417"/>
          </reference>
        </references>
      </pivotArea>
    </format>
    <format dxfId="2783">
      <pivotArea dataOnly="0" labelOnly="1" fieldPosition="0">
        <references count="2">
          <reference field="2" count="1" selected="0">
            <x v="1142"/>
          </reference>
          <reference field="3" count="1">
            <x v="1129"/>
          </reference>
        </references>
      </pivotArea>
    </format>
    <format dxfId="2782">
      <pivotArea dataOnly="0" labelOnly="1" fieldPosition="0">
        <references count="2">
          <reference field="2" count="1" selected="0">
            <x v="1143"/>
          </reference>
          <reference field="3" count="1">
            <x v="591"/>
          </reference>
        </references>
      </pivotArea>
    </format>
    <format dxfId="2781">
      <pivotArea dataOnly="0" labelOnly="1" fieldPosition="0">
        <references count="2">
          <reference field="2" count="1" selected="0">
            <x v="1144"/>
          </reference>
          <reference field="3" count="1">
            <x v="1131"/>
          </reference>
        </references>
      </pivotArea>
    </format>
    <format dxfId="2780">
      <pivotArea dataOnly="0" labelOnly="1" fieldPosition="0">
        <references count="2">
          <reference field="2" count="1" selected="0">
            <x v="1145"/>
          </reference>
          <reference field="3" count="1">
            <x v="1132"/>
          </reference>
        </references>
      </pivotArea>
    </format>
    <format dxfId="2779">
      <pivotArea dataOnly="0" labelOnly="1" fieldPosition="0">
        <references count="2">
          <reference field="2" count="1" selected="0">
            <x v="1146"/>
          </reference>
          <reference field="3" count="1">
            <x v="490"/>
          </reference>
        </references>
      </pivotArea>
    </format>
    <format dxfId="2778">
      <pivotArea dataOnly="0" labelOnly="1" fieldPosition="0">
        <references count="2">
          <reference field="2" count="1" selected="0">
            <x v="1147"/>
          </reference>
          <reference field="3" count="1">
            <x v="168"/>
          </reference>
        </references>
      </pivotArea>
    </format>
    <format dxfId="2777">
      <pivotArea dataOnly="0" labelOnly="1" fieldPosition="0">
        <references count="2">
          <reference field="2" count="1" selected="0">
            <x v="1148"/>
          </reference>
          <reference field="3" count="1">
            <x v="613"/>
          </reference>
        </references>
      </pivotArea>
    </format>
    <format dxfId="2776">
      <pivotArea dataOnly="0" labelOnly="1" fieldPosition="0">
        <references count="2">
          <reference field="2" count="1" selected="0">
            <x v="1149"/>
          </reference>
          <reference field="3" count="1">
            <x v="359"/>
          </reference>
        </references>
      </pivotArea>
    </format>
    <format dxfId="2775">
      <pivotArea dataOnly="0" labelOnly="1" fieldPosition="0">
        <references count="2">
          <reference field="2" count="1" selected="0">
            <x v="1150"/>
          </reference>
          <reference field="3" count="1">
            <x v="578"/>
          </reference>
        </references>
      </pivotArea>
    </format>
    <format dxfId="2774">
      <pivotArea dataOnly="0" labelOnly="1" fieldPosition="0">
        <references count="2">
          <reference field="2" count="1" selected="0">
            <x v="1151"/>
          </reference>
          <reference field="3" count="1">
            <x v="386"/>
          </reference>
        </references>
      </pivotArea>
    </format>
    <format dxfId="2773">
      <pivotArea dataOnly="0" labelOnly="1" fieldPosition="0">
        <references count="2">
          <reference field="2" count="1" selected="0">
            <x v="1152"/>
          </reference>
          <reference field="3" count="1">
            <x v="972"/>
          </reference>
        </references>
      </pivotArea>
    </format>
    <format dxfId="2772">
      <pivotArea dataOnly="0" labelOnly="1" fieldPosition="0">
        <references count="2">
          <reference field="2" count="1" selected="0">
            <x v="1153"/>
          </reference>
          <reference field="3" count="1">
            <x v="1173"/>
          </reference>
        </references>
      </pivotArea>
    </format>
    <format dxfId="2771">
      <pivotArea dataOnly="0" labelOnly="1" fieldPosition="0">
        <references count="2">
          <reference field="2" count="1" selected="0">
            <x v="1154"/>
          </reference>
          <reference field="3" count="1">
            <x v="323"/>
          </reference>
        </references>
      </pivotArea>
    </format>
    <format dxfId="2770">
      <pivotArea dataOnly="0" labelOnly="1" fieldPosition="0">
        <references count="2">
          <reference field="2" count="1" selected="0">
            <x v="1155"/>
          </reference>
          <reference field="3" count="1">
            <x v="406"/>
          </reference>
        </references>
      </pivotArea>
    </format>
    <format dxfId="2769">
      <pivotArea dataOnly="0" labelOnly="1" fieldPosition="0">
        <references count="2">
          <reference field="2" count="1" selected="0">
            <x v="1156"/>
          </reference>
          <reference field="3" count="1">
            <x v="356"/>
          </reference>
        </references>
      </pivotArea>
    </format>
    <format dxfId="2768">
      <pivotArea dataOnly="0" labelOnly="1" fieldPosition="0">
        <references count="2">
          <reference field="2" count="1" selected="0">
            <x v="1157"/>
          </reference>
          <reference field="3" count="1">
            <x v="468"/>
          </reference>
        </references>
      </pivotArea>
    </format>
    <format dxfId="2767">
      <pivotArea dataOnly="0" labelOnly="1" fieldPosition="0">
        <references count="2">
          <reference field="2" count="1" selected="0">
            <x v="1158"/>
          </reference>
          <reference field="3" count="1">
            <x v="547"/>
          </reference>
        </references>
      </pivotArea>
    </format>
    <format dxfId="2766">
      <pivotArea dataOnly="0" labelOnly="1" fieldPosition="0">
        <references count="2">
          <reference field="2" count="1" selected="0">
            <x v="1159"/>
          </reference>
          <reference field="3" count="1">
            <x v="566"/>
          </reference>
        </references>
      </pivotArea>
    </format>
    <format dxfId="2765">
      <pivotArea dataOnly="0" labelOnly="1" fieldPosition="0">
        <references count="2">
          <reference field="2" count="1" selected="0">
            <x v="1160"/>
          </reference>
          <reference field="3" count="1">
            <x v="960"/>
          </reference>
        </references>
      </pivotArea>
    </format>
    <format dxfId="2764">
      <pivotArea dataOnly="0" labelOnly="1" fieldPosition="0">
        <references count="2">
          <reference field="2" count="1" selected="0">
            <x v="1161"/>
          </reference>
          <reference field="3" count="1">
            <x v="616"/>
          </reference>
        </references>
      </pivotArea>
    </format>
    <format dxfId="2763">
      <pivotArea dataOnly="0" labelOnly="1" fieldPosition="0">
        <references count="2">
          <reference field="2" count="1" selected="0">
            <x v="1162"/>
          </reference>
          <reference field="3" count="1">
            <x v="1030"/>
          </reference>
        </references>
      </pivotArea>
    </format>
    <format dxfId="2762">
      <pivotArea dataOnly="0" labelOnly="1" fieldPosition="0">
        <references count="2">
          <reference field="2" count="1" selected="0">
            <x v="1163"/>
          </reference>
          <reference field="3" count="1">
            <x v="737"/>
          </reference>
        </references>
      </pivotArea>
    </format>
    <format dxfId="2761">
      <pivotArea dataOnly="0" labelOnly="1" fieldPosition="0">
        <references count="2">
          <reference field="2" count="1" selected="0">
            <x v="1164"/>
          </reference>
          <reference field="3" count="1">
            <x v="567"/>
          </reference>
        </references>
      </pivotArea>
    </format>
    <format dxfId="2760">
      <pivotArea dataOnly="0" labelOnly="1" fieldPosition="0">
        <references count="2">
          <reference field="2" count="1" selected="0">
            <x v="1165"/>
          </reference>
          <reference field="3" count="1">
            <x v="565"/>
          </reference>
        </references>
      </pivotArea>
    </format>
    <format dxfId="2759">
      <pivotArea dataOnly="0" labelOnly="1" fieldPosition="0">
        <references count="2">
          <reference field="2" count="1" selected="0">
            <x v="1166"/>
          </reference>
          <reference field="3" count="1">
            <x v="450"/>
          </reference>
        </references>
      </pivotArea>
    </format>
    <format dxfId="2758">
      <pivotArea dataOnly="0" labelOnly="1" fieldPosition="0">
        <references count="2">
          <reference field="2" count="1" selected="0">
            <x v="1167"/>
          </reference>
          <reference field="3" count="1">
            <x v="1"/>
          </reference>
        </references>
      </pivotArea>
    </format>
    <format dxfId="2757">
      <pivotArea dataOnly="0" labelOnly="1" fieldPosition="0">
        <references count="2">
          <reference field="2" count="1" selected="0">
            <x v="1168"/>
          </reference>
          <reference field="3" count="1">
            <x v="568"/>
          </reference>
        </references>
      </pivotArea>
    </format>
    <format dxfId="2756">
      <pivotArea dataOnly="0" labelOnly="1" fieldPosition="0">
        <references count="2">
          <reference field="2" count="1" selected="0">
            <x v="1169"/>
          </reference>
          <reference field="3" count="1">
            <x v="408"/>
          </reference>
        </references>
      </pivotArea>
    </format>
    <format dxfId="2755">
      <pivotArea dataOnly="0" labelOnly="1" fieldPosition="0">
        <references count="2">
          <reference field="2" count="1" selected="0">
            <x v="1170"/>
          </reference>
          <reference field="3" count="1">
            <x v="1"/>
          </reference>
        </references>
      </pivotArea>
    </format>
    <format dxfId="2754">
      <pivotArea dataOnly="0" labelOnly="1" fieldPosition="0">
        <references count="2">
          <reference field="2" count="1" selected="0">
            <x v="1171"/>
          </reference>
          <reference field="3" count="1">
            <x v="357"/>
          </reference>
        </references>
      </pivotArea>
    </format>
    <format dxfId="2753">
      <pivotArea dataOnly="0" labelOnly="1" fieldPosition="0">
        <references count="2">
          <reference field="2" count="1" selected="0">
            <x v="1172"/>
          </reference>
          <reference field="3" count="1">
            <x v="1"/>
          </reference>
        </references>
      </pivotArea>
    </format>
    <format dxfId="2752">
      <pivotArea dataOnly="0" labelOnly="1" fieldPosition="0">
        <references count="2">
          <reference field="2" count="1" selected="0">
            <x v="1173"/>
          </reference>
          <reference field="3" count="1">
            <x v="329"/>
          </reference>
        </references>
      </pivotArea>
    </format>
    <format dxfId="2751">
      <pivotArea dataOnly="0" labelOnly="1" fieldPosition="0">
        <references count="2">
          <reference field="2" count="1" selected="0">
            <x v="1174"/>
          </reference>
          <reference field="3" count="1">
            <x v="123"/>
          </reference>
        </references>
      </pivotArea>
    </format>
    <format dxfId="2750">
      <pivotArea dataOnly="0" labelOnly="1" fieldPosition="0">
        <references count="2">
          <reference field="2" count="1" selected="0">
            <x v="1175"/>
          </reference>
          <reference field="3" count="2">
            <x v="117"/>
            <x v="503"/>
          </reference>
        </references>
      </pivotArea>
    </format>
    <format dxfId="2749">
      <pivotArea dataOnly="0" labelOnly="1" fieldPosition="0">
        <references count="2">
          <reference field="2" count="1" selected="0">
            <x v="1176"/>
          </reference>
          <reference field="3" count="1">
            <x v="110"/>
          </reference>
        </references>
      </pivotArea>
    </format>
    <format dxfId="2748">
      <pivotArea dataOnly="0" labelOnly="1" fieldPosition="0">
        <references count="2">
          <reference field="2" count="1" selected="0">
            <x v="1177"/>
          </reference>
          <reference field="3" count="1">
            <x v="689"/>
          </reference>
        </references>
      </pivotArea>
    </format>
    <format dxfId="2747">
      <pivotArea dataOnly="0" labelOnly="1" fieldPosition="0">
        <references count="2">
          <reference field="2" count="1" selected="0">
            <x v="1178"/>
          </reference>
          <reference field="3" count="1">
            <x v="105"/>
          </reference>
        </references>
      </pivotArea>
    </format>
    <format dxfId="2746">
      <pivotArea dataOnly="0" labelOnly="1" fieldPosition="0">
        <references count="2">
          <reference field="2" count="1" selected="0">
            <x v="1179"/>
          </reference>
          <reference field="3" count="1">
            <x v="392"/>
          </reference>
        </references>
      </pivotArea>
    </format>
    <format dxfId="2745">
      <pivotArea dataOnly="0" labelOnly="1" fieldPosition="0">
        <references count="2">
          <reference field="2" count="1" selected="0">
            <x v="1180"/>
          </reference>
          <reference field="3" count="1">
            <x v="706"/>
          </reference>
        </references>
      </pivotArea>
    </format>
    <format dxfId="2744">
      <pivotArea dataOnly="0" labelOnly="1" fieldPosition="0">
        <references count="2">
          <reference field="2" count="1" selected="0">
            <x v="1181"/>
          </reference>
          <reference field="3" count="1">
            <x v="517"/>
          </reference>
        </references>
      </pivotArea>
    </format>
    <format dxfId="2743">
      <pivotArea dataOnly="0" labelOnly="1" fieldPosition="0">
        <references count="2">
          <reference field="2" count="1" selected="0">
            <x v="1182"/>
          </reference>
          <reference field="3" count="1">
            <x v="441"/>
          </reference>
        </references>
      </pivotArea>
    </format>
    <format dxfId="2742">
      <pivotArea dataOnly="0" labelOnly="1" fieldPosition="0">
        <references count="2">
          <reference field="2" count="1" selected="0">
            <x v="1183"/>
          </reference>
          <reference field="3" count="1">
            <x v="402"/>
          </reference>
        </references>
      </pivotArea>
    </format>
    <format dxfId="2741">
      <pivotArea dataOnly="0" labelOnly="1" fieldPosition="0">
        <references count="2">
          <reference field="2" count="1" selected="0">
            <x v="1184"/>
          </reference>
          <reference field="3" count="1">
            <x v="461"/>
          </reference>
        </references>
      </pivotArea>
    </format>
    <format dxfId="2740">
      <pivotArea dataOnly="0" labelOnly="1" fieldPosition="0">
        <references count="2">
          <reference field="2" count="1" selected="0">
            <x v="1185"/>
          </reference>
          <reference field="3" count="1">
            <x v="293"/>
          </reference>
        </references>
      </pivotArea>
    </format>
    <format dxfId="2739">
      <pivotArea dataOnly="0" labelOnly="1" fieldPosition="0">
        <references count="2">
          <reference field="2" count="1" selected="0">
            <x v="1186"/>
          </reference>
          <reference field="3" count="1">
            <x v="542"/>
          </reference>
        </references>
      </pivotArea>
    </format>
    <format dxfId="2738">
      <pivotArea dataOnly="0" labelOnly="1" fieldPosition="0">
        <references count="2">
          <reference field="2" count="1" selected="0">
            <x v="1187"/>
          </reference>
          <reference field="3" count="1">
            <x v="239"/>
          </reference>
        </references>
      </pivotArea>
    </format>
    <format dxfId="2737">
      <pivotArea dataOnly="0" labelOnly="1" fieldPosition="0">
        <references count="2">
          <reference field="2" count="1" selected="0">
            <x v="1188"/>
          </reference>
          <reference field="3" count="1">
            <x v="829"/>
          </reference>
        </references>
      </pivotArea>
    </format>
    <format dxfId="2736">
      <pivotArea dataOnly="0" labelOnly="1" fieldPosition="0">
        <references count="2">
          <reference field="2" count="1" selected="0">
            <x v="1189"/>
          </reference>
          <reference field="3" count="1">
            <x v="694"/>
          </reference>
        </references>
      </pivotArea>
    </format>
    <format dxfId="2735">
      <pivotArea dataOnly="0" labelOnly="1" fieldPosition="0">
        <references count="2">
          <reference field="2" count="1" selected="0">
            <x v="1190"/>
          </reference>
          <reference field="3" count="1">
            <x v="1029"/>
          </reference>
        </references>
      </pivotArea>
    </format>
    <format dxfId="2734">
      <pivotArea dataOnly="0" labelOnly="1" fieldPosition="0">
        <references count="2">
          <reference field="2" count="1" selected="0">
            <x v="1191"/>
          </reference>
          <reference field="3" count="1">
            <x v="551"/>
          </reference>
        </references>
      </pivotArea>
    </format>
    <format dxfId="2733">
      <pivotArea dataOnly="0" labelOnly="1" fieldPosition="0">
        <references count="2">
          <reference field="2" count="1" selected="0">
            <x v="1192"/>
          </reference>
          <reference field="3" count="1">
            <x v="205"/>
          </reference>
        </references>
      </pivotArea>
    </format>
    <format dxfId="2732">
      <pivotArea dataOnly="0" labelOnly="1" fieldPosition="0">
        <references count="2">
          <reference field="2" count="1" selected="0">
            <x v="1193"/>
          </reference>
          <reference field="3" count="1">
            <x v="30"/>
          </reference>
        </references>
      </pivotArea>
    </format>
    <format dxfId="2731">
      <pivotArea dataOnly="0" labelOnly="1" fieldPosition="0">
        <references count="2">
          <reference field="2" count="1" selected="0">
            <x v="1194"/>
          </reference>
          <reference field="3" count="1">
            <x v="968"/>
          </reference>
        </references>
      </pivotArea>
    </format>
    <format dxfId="2730">
      <pivotArea dataOnly="0" labelOnly="1" fieldPosition="0">
        <references count="2">
          <reference field="2" count="1" selected="0">
            <x v="1195"/>
          </reference>
          <reference field="3" count="1">
            <x v="1109"/>
          </reference>
        </references>
      </pivotArea>
    </format>
    <format dxfId="2729">
      <pivotArea dataOnly="0" labelOnly="1" fieldPosition="0">
        <references count="2">
          <reference field="2" count="1" selected="0">
            <x v="1196"/>
          </reference>
          <reference field="3" count="1">
            <x v="1106"/>
          </reference>
        </references>
      </pivotArea>
    </format>
    <format dxfId="2728">
      <pivotArea dataOnly="0" labelOnly="1" fieldPosition="0">
        <references count="2">
          <reference field="2" count="1" selected="0">
            <x v="1197"/>
          </reference>
          <reference field="3" count="1">
            <x v="1096"/>
          </reference>
        </references>
      </pivotArea>
    </format>
    <format dxfId="2727">
      <pivotArea dataOnly="0" labelOnly="1" fieldPosition="0">
        <references count="2">
          <reference field="2" count="1" selected="0">
            <x v="1198"/>
          </reference>
          <reference field="3" count="1">
            <x v="1003"/>
          </reference>
        </references>
      </pivotArea>
    </format>
    <format dxfId="2726">
      <pivotArea dataOnly="0" labelOnly="1" fieldPosition="0">
        <references count="2">
          <reference field="2" count="1" selected="0">
            <x v="1199"/>
          </reference>
          <reference field="3" count="1">
            <x v="1050"/>
          </reference>
        </references>
      </pivotArea>
    </format>
    <format dxfId="2725">
      <pivotArea dataOnly="0" labelOnly="1" fieldPosition="0">
        <references count="2">
          <reference field="2" count="1" selected="0">
            <x v="1200"/>
          </reference>
          <reference field="3" count="1">
            <x v="708"/>
          </reference>
        </references>
      </pivotArea>
    </format>
    <format dxfId="2724">
      <pivotArea dataOnly="0" labelOnly="1" fieldPosition="0">
        <references count="2">
          <reference field="2" count="1" selected="0">
            <x v="1201"/>
          </reference>
          <reference field="3" count="1">
            <x v="716"/>
          </reference>
        </references>
      </pivotArea>
    </format>
    <format dxfId="2723">
      <pivotArea dataOnly="0" labelOnly="1" fieldPosition="0">
        <references count="2">
          <reference field="2" count="1" selected="0">
            <x v="1202"/>
          </reference>
          <reference field="3" count="1">
            <x v="1"/>
          </reference>
        </references>
      </pivotArea>
    </format>
    <format dxfId="2722">
      <pivotArea dataOnly="0" labelOnly="1" fieldPosition="0">
        <references count="2">
          <reference field="2" count="1" selected="0">
            <x v="1203"/>
          </reference>
          <reference field="3" count="1">
            <x v="950"/>
          </reference>
        </references>
      </pivotArea>
    </format>
    <format dxfId="2721">
      <pivotArea dataOnly="0" labelOnly="1" fieldPosition="0">
        <references count="2">
          <reference field="2" count="1" selected="0">
            <x v="1204"/>
          </reference>
          <reference field="3" count="1">
            <x v="642"/>
          </reference>
        </references>
      </pivotArea>
    </format>
    <format dxfId="2720">
      <pivotArea dataOnly="0" labelOnly="1" fieldPosition="0">
        <references count="2">
          <reference field="2" count="1" selected="0">
            <x v="1205"/>
          </reference>
          <reference field="3" count="1">
            <x v="1"/>
          </reference>
        </references>
      </pivotArea>
    </format>
    <format dxfId="2719">
      <pivotArea dataOnly="0" labelOnly="1" fieldPosition="0">
        <references count="2">
          <reference field="2" count="1" selected="0">
            <x v="1206"/>
          </reference>
          <reference field="3" count="1">
            <x v="1015"/>
          </reference>
        </references>
      </pivotArea>
    </format>
    <format dxfId="2718">
      <pivotArea dataOnly="0" labelOnly="1" fieldPosition="0">
        <references count="2">
          <reference field="2" count="1" selected="0">
            <x v="1207"/>
          </reference>
          <reference field="3" count="1">
            <x v="525"/>
          </reference>
        </references>
      </pivotArea>
    </format>
    <format dxfId="2717">
      <pivotArea dataOnly="0" labelOnly="1" fieldPosition="0">
        <references count="2">
          <reference field="2" count="1" selected="0">
            <x v="1208"/>
          </reference>
          <reference field="3" count="1">
            <x v="371"/>
          </reference>
        </references>
      </pivotArea>
    </format>
    <format dxfId="2716">
      <pivotArea dataOnly="0" labelOnly="1" fieldPosition="0">
        <references count="2">
          <reference field="2" count="1" selected="0">
            <x v="1209"/>
          </reference>
          <reference field="3" count="1">
            <x v="728"/>
          </reference>
        </references>
      </pivotArea>
    </format>
    <format dxfId="2715">
      <pivotArea dataOnly="0" labelOnly="1" fieldPosition="0">
        <references count="2">
          <reference field="2" count="1" selected="0">
            <x v="1210"/>
          </reference>
          <reference field="3" count="1">
            <x v="1"/>
          </reference>
        </references>
      </pivotArea>
    </format>
    <format dxfId="2714">
      <pivotArea dataOnly="0" labelOnly="1" fieldPosition="0">
        <references count="2">
          <reference field="2" count="1" selected="0">
            <x v="1211"/>
          </reference>
          <reference field="3" count="1">
            <x v="1"/>
          </reference>
        </references>
      </pivotArea>
    </format>
    <format dxfId="2713">
      <pivotArea dataOnly="0" labelOnly="1" fieldPosition="0">
        <references count="2">
          <reference field="2" count="1" selected="0">
            <x v="1212"/>
          </reference>
          <reference field="3" count="1">
            <x v="1084"/>
          </reference>
        </references>
      </pivotArea>
    </format>
    <format dxfId="2712">
      <pivotArea dataOnly="0" labelOnly="1" fieldPosition="0">
        <references count="2">
          <reference field="2" count="1" selected="0">
            <x v="1213"/>
          </reference>
          <reference field="3" count="1">
            <x v="368"/>
          </reference>
        </references>
      </pivotArea>
    </format>
    <format dxfId="2711">
      <pivotArea dataOnly="0" labelOnly="1" fieldPosition="0">
        <references count="2">
          <reference field="2" count="1" selected="0">
            <x v="1214"/>
          </reference>
          <reference field="3" count="1">
            <x v="691"/>
          </reference>
        </references>
      </pivotArea>
    </format>
    <format dxfId="2710">
      <pivotArea dataOnly="0" labelOnly="1" fieldPosition="0">
        <references count="2">
          <reference field="2" count="1" selected="0">
            <x v="1215"/>
          </reference>
          <reference field="3" count="1">
            <x v="171"/>
          </reference>
        </references>
      </pivotArea>
    </format>
    <format dxfId="2709">
      <pivotArea dataOnly="0" labelOnly="1" fieldPosition="0">
        <references count="2">
          <reference field="2" count="1" selected="0">
            <x v="1216"/>
          </reference>
          <reference field="3" count="1">
            <x v="292"/>
          </reference>
        </references>
      </pivotArea>
    </format>
    <format dxfId="2708">
      <pivotArea dataOnly="0" labelOnly="1" fieldPosition="0">
        <references count="2">
          <reference field="2" count="1" selected="0">
            <x v="1217"/>
          </reference>
          <reference field="3" count="1">
            <x v="444"/>
          </reference>
        </references>
      </pivotArea>
    </format>
    <format dxfId="2707">
      <pivotArea dataOnly="0" labelOnly="1" fieldPosition="0">
        <references count="2">
          <reference field="2" count="1" selected="0">
            <x v="1218"/>
          </reference>
          <reference field="3" count="1">
            <x v="321"/>
          </reference>
        </references>
      </pivotArea>
    </format>
    <format dxfId="2706">
      <pivotArea dataOnly="0" labelOnly="1" fieldPosition="0">
        <references count="2">
          <reference field="2" count="1" selected="0">
            <x v="1219"/>
          </reference>
          <reference field="3" count="1">
            <x v="749"/>
          </reference>
        </references>
      </pivotArea>
    </format>
    <format dxfId="2705">
      <pivotArea dataOnly="0" labelOnly="1" fieldPosition="0">
        <references count="2">
          <reference field="2" count="1" selected="0">
            <x v="1220"/>
          </reference>
          <reference field="3" count="1">
            <x v="579"/>
          </reference>
        </references>
      </pivotArea>
    </format>
    <format dxfId="2704">
      <pivotArea dataOnly="0" labelOnly="1" fieldPosition="0">
        <references count="2">
          <reference field="2" count="1" selected="0">
            <x v="1221"/>
          </reference>
          <reference field="3" count="1">
            <x v="126"/>
          </reference>
        </references>
      </pivotArea>
    </format>
    <format dxfId="2703">
      <pivotArea dataOnly="0" labelOnly="1" fieldPosition="0">
        <references count="2">
          <reference field="2" count="1" selected="0">
            <x v="1222"/>
          </reference>
          <reference field="3" count="1">
            <x v="374"/>
          </reference>
        </references>
      </pivotArea>
    </format>
    <format dxfId="2702">
      <pivotArea dataOnly="0" labelOnly="1" fieldPosition="0">
        <references count="2">
          <reference field="2" count="1" selected="0">
            <x v="1223"/>
          </reference>
          <reference field="3" count="1">
            <x v="1026"/>
          </reference>
        </references>
      </pivotArea>
    </format>
    <format dxfId="2701">
      <pivotArea dataOnly="0" labelOnly="1" fieldPosition="0">
        <references count="2">
          <reference field="2" count="1" selected="0">
            <x v="1224"/>
          </reference>
          <reference field="3" count="1">
            <x v="112"/>
          </reference>
        </references>
      </pivotArea>
    </format>
    <format dxfId="2700">
      <pivotArea dataOnly="0" labelOnly="1" fieldPosition="0">
        <references count="2">
          <reference field="2" count="1" selected="0">
            <x v="1225"/>
          </reference>
          <reference field="3" count="1">
            <x v="94"/>
          </reference>
        </references>
      </pivotArea>
    </format>
    <format dxfId="2699">
      <pivotArea dataOnly="0" labelOnly="1" fieldPosition="0">
        <references count="2">
          <reference field="2" count="1" selected="0">
            <x v="1226"/>
          </reference>
          <reference field="3" count="1">
            <x v="124"/>
          </reference>
        </references>
      </pivotArea>
    </format>
    <format dxfId="2698">
      <pivotArea dataOnly="0" labelOnly="1" fieldPosition="0">
        <references count="2">
          <reference field="2" count="1" selected="0">
            <x v="1227"/>
          </reference>
          <reference field="3" count="1">
            <x v="439"/>
          </reference>
        </references>
      </pivotArea>
    </format>
    <format dxfId="2697">
      <pivotArea dataOnly="0" labelOnly="1" fieldPosition="0">
        <references count="2">
          <reference field="2" count="1" selected="0">
            <x v="1228"/>
          </reference>
          <reference field="3" count="1">
            <x v="953"/>
          </reference>
        </references>
      </pivotArea>
    </format>
    <format dxfId="2696">
      <pivotArea dataOnly="0" labelOnly="1" fieldPosition="0">
        <references count="2">
          <reference field="2" count="1" selected="0">
            <x v="1229"/>
          </reference>
          <reference field="3" count="1">
            <x v="541"/>
          </reference>
        </references>
      </pivotArea>
    </format>
    <format dxfId="2695">
      <pivotArea dataOnly="0" labelOnly="1" fieldPosition="0">
        <references count="2">
          <reference field="2" count="1" selected="0">
            <x v="1230"/>
          </reference>
          <reference field="3" count="1">
            <x v="983"/>
          </reference>
        </references>
      </pivotArea>
    </format>
    <format dxfId="2694">
      <pivotArea dataOnly="0" labelOnly="1" fieldPosition="0">
        <references count="2">
          <reference field="2" count="1" selected="0">
            <x v="1231"/>
          </reference>
          <reference field="3" count="1">
            <x v="658"/>
          </reference>
        </references>
      </pivotArea>
    </format>
    <format dxfId="2693">
      <pivotArea dataOnly="0" labelOnly="1" fieldPosition="0">
        <references count="2">
          <reference field="2" count="1" selected="0">
            <x v="1232"/>
          </reference>
          <reference field="3" count="1">
            <x v="14"/>
          </reference>
        </references>
      </pivotArea>
    </format>
    <format dxfId="2692">
      <pivotArea dataOnly="0" labelOnly="1" fieldPosition="0">
        <references count="2">
          <reference field="2" count="1" selected="0">
            <x v="1233"/>
          </reference>
          <reference field="3" count="1">
            <x v="336"/>
          </reference>
        </references>
      </pivotArea>
    </format>
    <format dxfId="2691">
      <pivotArea dataOnly="0" labelOnly="1" fieldPosition="0">
        <references count="2">
          <reference field="2" count="1" selected="0">
            <x v="1234"/>
          </reference>
          <reference field="3" count="1">
            <x v="1019"/>
          </reference>
        </references>
      </pivotArea>
    </format>
    <format dxfId="2690">
      <pivotArea dataOnly="0" labelOnly="1" fieldPosition="0">
        <references count="2">
          <reference field="2" count="1" selected="0">
            <x v="1235"/>
          </reference>
          <reference field="3" count="1">
            <x v="92"/>
          </reference>
        </references>
      </pivotArea>
    </format>
    <format dxfId="2689">
      <pivotArea dataOnly="0" labelOnly="1" fieldPosition="0">
        <references count="2">
          <reference field="2" count="1" selected="0">
            <x v="1236"/>
          </reference>
          <reference field="3" count="1">
            <x v="1077"/>
          </reference>
        </references>
      </pivotArea>
    </format>
    <format dxfId="2688">
      <pivotArea dataOnly="0" labelOnly="1" fieldPosition="0">
        <references count="2">
          <reference field="2" count="1" selected="0">
            <x v="1237"/>
          </reference>
          <reference field="3" count="1">
            <x v="169"/>
          </reference>
        </references>
      </pivotArea>
    </format>
    <format dxfId="2687">
      <pivotArea dataOnly="0" labelOnly="1" fieldPosition="0">
        <references count="2">
          <reference field="2" count="1" selected="0">
            <x v="1238"/>
          </reference>
          <reference field="3" count="4">
            <x v="250"/>
            <x v="251"/>
            <x v="638"/>
            <x v="1175"/>
          </reference>
        </references>
      </pivotArea>
    </format>
    <format dxfId="2686">
      <pivotArea dataOnly="0" labelOnly="1" fieldPosition="0">
        <references count="2">
          <reference field="2" count="1" selected="0">
            <x v="1239"/>
          </reference>
          <reference field="3" count="1">
            <x v="1116"/>
          </reference>
        </references>
      </pivotArea>
    </format>
    <format dxfId="2685">
      <pivotArea dataOnly="0" labelOnly="1" fieldPosition="0">
        <references count="2">
          <reference field="2" count="1" selected="0">
            <x v="1240"/>
          </reference>
          <reference field="3" count="1">
            <x v="743"/>
          </reference>
        </references>
      </pivotArea>
    </format>
    <format dxfId="2684">
      <pivotArea dataOnly="0" labelOnly="1" fieldPosition="0">
        <references count="2">
          <reference field="2" count="1" selected="0">
            <x v="1241"/>
          </reference>
          <reference field="3" count="1">
            <x v="967"/>
          </reference>
        </references>
      </pivotArea>
    </format>
    <format dxfId="2683">
      <pivotArea dataOnly="0" labelOnly="1" fieldPosition="0">
        <references count="2">
          <reference field="2" count="1" selected="0">
            <x v="1242"/>
          </reference>
          <reference field="3" count="1">
            <x v="549"/>
          </reference>
        </references>
      </pivotArea>
    </format>
    <format dxfId="2682">
      <pivotArea dataOnly="0" labelOnly="1" fieldPosition="0">
        <references count="2">
          <reference field="2" count="1" selected="0">
            <x v="1243"/>
          </reference>
          <reference field="3" count="1">
            <x v="1046"/>
          </reference>
        </references>
      </pivotArea>
    </format>
    <format dxfId="2681">
      <pivotArea dataOnly="0" labelOnly="1" fieldPosition="0">
        <references count="2">
          <reference field="2" count="1" selected="0">
            <x v="1244"/>
          </reference>
          <reference field="3" count="1">
            <x v="240"/>
          </reference>
        </references>
      </pivotArea>
    </format>
    <format dxfId="2680">
      <pivotArea dataOnly="0" labelOnly="1" fieldPosition="0">
        <references count="2">
          <reference field="2" count="1" selected="0">
            <x v="1245"/>
          </reference>
          <reference field="3" count="1">
            <x v="154"/>
          </reference>
        </references>
      </pivotArea>
    </format>
    <format dxfId="2679">
      <pivotArea dataOnly="0" labelOnly="1" fieldPosition="0">
        <references count="2">
          <reference field="2" count="1" selected="0">
            <x v="1246"/>
          </reference>
          <reference field="3" count="1">
            <x v="153"/>
          </reference>
        </references>
      </pivotArea>
    </format>
    <format dxfId="2678">
      <pivotArea dataOnly="0" labelOnly="1" fieldPosition="0">
        <references count="2">
          <reference field="2" count="1" selected="0">
            <x v="1247"/>
          </reference>
          <reference field="3" count="1">
            <x v="663"/>
          </reference>
        </references>
      </pivotArea>
    </format>
    <format dxfId="2677">
      <pivotArea dataOnly="0" labelOnly="1" fieldPosition="0">
        <references count="2">
          <reference field="2" count="1" selected="0">
            <x v="1248"/>
          </reference>
          <reference field="3" count="1">
            <x v="764"/>
          </reference>
        </references>
      </pivotArea>
    </format>
    <format dxfId="2676">
      <pivotArea dataOnly="0" labelOnly="1" fieldPosition="0">
        <references count="2">
          <reference field="2" count="1" selected="0">
            <x v="1249"/>
          </reference>
          <reference field="3" count="1">
            <x v="641"/>
          </reference>
        </references>
      </pivotArea>
    </format>
    <format dxfId="2675">
      <pivotArea dataOnly="0" labelOnly="1" fieldPosition="0">
        <references count="2">
          <reference field="2" count="1" selected="0">
            <x v="1250"/>
          </reference>
          <reference field="3" count="1">
            <x v="44"/>
          </reference>
        </references>
      </pivotArea>
    </format>
    <format dxfId="2674">
      <pivotArea dataOnly="0" labelOnly="1" fieldPosition="0">
        <references count="2">
          <reference field="2" count="1" selected="0">
            <x v="1251"/>
          </reference>
          <reference field="3" count="1">
            <x v="286"/>
          </reference>
        </references>
      </pivotArea>
    </format>
    <format dxfId="2673">
      <pivotArea dataOnly="0" labelOnly="1" fieldPosition="0">
        <references count="2">
          <reference field="2" count="1" selected="0">
            <x v="1252"/>
          </reference>
          <reference field="3" count="1">
            <x v="165"/>
          </reference>
        </references>
      </pivotArea>
    </format>
    <format dxfId="2672">
      <pivotArea dataOnly="0" labelOnly="1" fieldPosition="0">
        <references count="2">
          <reference field="2" count="1" selected="0">
            <x v="1253"/>
          </reference>
          <reference field="3" count="1">
            <x v="434"/>
          </reference>
        </references>
      </pivotArea>
    </format>
    <format dxfId="2671">
      <pivotArea dataOnly="0" labelOnly="1" fieldPosition="0">
        <references count="2">
          <reference field="2" count="1" selected="0">
            <x v="1254"/>
          </reference>
          <reference field="3" count="1">
            <x v="437"/>
          </reference>
        </references>
      </pivotArea>
    </format>
    <format dxfId="2670">
      <pivotArea dataOnly="0" labelOnly="1" fieldPosition="0">
        <references count="2">
          <reference field="2" count="1" selected="0">
            <x v="1255"/>
          </reference>
          <reference field="3" count="1">
            <x v="752"/>
          </reference>
        </references>
      </pivotArea>
    </format>
    <format dxfId="2669">
      <pivotArea dataOnly="0" labelOnly="1" fieldPosition="0">
        <references count="2">
          <reference field="2" count="1" selected="0">
            <x v="1256"/>
          </reference>
          <reference field="3" count="1">
            <x v="309"/>
          </reference>
        </references>
      </pivotArea>
    </format>
    <format dxfId="2668">
      <pivotArea dataOnly="0" labelOnly="1" fieldPosition="0">
        <references count="2">
          <reference field="2" count="1" selected="0">
            <x v="1257"/>
          </reference>
          <reference field="3" count="1">
            <x v="233"/>
          </reference>
        </references>
      </pivotArea>
    </format>
    <format dxfId="2667">
      <pivotArea dataOnly="0" labelOnly="1" fieldPosition="0">
        <references count="2">
          <reference field="2" count="1" selected="0">
            <x v="1258"/>
          </reference>
          <reference field="3" count="1">
            <x v="442"/>
          </reference>
        </references>
      </pivotArea>
    </format>
    <format dxfId="2666">
      <pivotArea dataOnly="0" labelOnly="1" fieldPosition="0">
        <references count="2">
          <reference field="2" count="1" selected="0">
            <x v="1259"/>
          </reference>
          <reference field="3" count="1">
            <x v="1005"/>
          </reference>
        </references>
      </pivotArea>
    </format>
    <format dxfId="2665">
      <pivotArea dataOnly="0" labelOnly="1" fieldPosition="0">
        <references count="2">
          <reference field="2" count="1" selected="0">
            <x v="1260"/>
          </reference>
          <reference field="3" count="1">
            <x v="711"/>
          </reference>
        </references>
      </pivotArea>
    </format>
    <format dxfId="2664">
      <pivotArea dataOnly="0" labelOnly="1" fieldPosition="0">
        <references count="2">
          <reference field="2" count="1" selected="0">
            <x v="1261"/>
          </reference>
          <reference field="3" count="1">
            <x v="1117"/>
          </reference>
        </references>
      </pivotArea>
    </format>
    <format dxfId="2663">
      <pivotArea dataOnly="0" labelOnly="1" fieldPosition="0">
        <references count="2">
          <reference field="2" count="1" selected="0">
            <x v="1262"/>
          </reference>
          <reference field="3" count="1">
            <x v="390"/>
          </reference>
        </references>
      </pivotArea>
    </format>
    <format dxfId="2662">
      <pivotArea dataOnly="0" labelOnly="1" fieldPosition="0">
        <references count="2">
          <reference field="2" count="1" selected="0">
            <x v="1263"/>
          </reference>
          <reference field="3" count="1">
            <x v="141"/>
          </reference>
        </references>
      </pivotArea>
    </format>
    <format dxfId="2661">
      <pivotArea type="all" dataOnly="0" outline="0" fieldPosition="0"/>
    </format>
    <format dxfId="2660">
      <pivotArea field="2" type="button" dataOnly="0" labelOnly="1" outline="0" axis="axisRow" fieldPosition="0"/>
    </format>
    <format dxfId="2659">
      <pivotArea dataOnly="0" labelOnly="1"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658">
      <pivotArea dataOnly="0" labelOnly="1"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2657">
      <pivotArea dataOnly="0" labelOnly="1"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2656">
      <pivotArea dataOnly="0" labelOnly="1"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2655">
      <pivotArea dataOnly="0" labelOnly="1"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2654">
      <pivotArea dataOnly="0" labelOnly="1"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2653">
      <pivotArea dataOnly="0" labelOnly="1" fieldPosition="0">
        <references count="1">
          <reference field="2"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2652">
      <pivotArea dataOnly="0" labelOnly="1" fieldPosition="0">
        <references count="1">
          <reference field="2"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2651">
      <pivotArea dataOnly="0" labelOnly="1" fieldPosition="0">
        <references count="1">
          <reference field="2"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2650">
      <pivotArea dataOnly="0" labelOnly="1" fieldPosition="0">
        <references count="1">
          <reference field="2"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2649">
      <pivotArea dataOnly="0" labelOnly="1" fieldPosition="0">
        <references count="1">
          <reference field="2"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2648">
      <pivotArea dataOnly="0" labelOnly="1" fieldPosition="0">
        <references count="1">
          <reference field="2"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2647">
      <pivotArea dataOnly="0" labelOnly="1" fieldPosition="0">
        <references count="1">
          <reference field="2"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2646">
      <pivotArea dataOnly="0" labelOnly="1" fieldPosition="0">
        <references count="1">
          <reference field="2"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2645">
      <pivotArea dataOnly="0" labelOnly="1" fieldPosition="0">
        <references count="1">
          <reference field="2"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2644">
      <pivotArea dataOnly="0" labelOnly="1" fieldPosition="0">
        <references count="1">
          <reference field="2"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2643">
      <pivotArea dataOnly="0" labelOnly="1" fieldPosition="0">
        <references count="1">
          <reference field="2"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2642">
      <pivotArea dataOnly="0" labelOnly="1" fieldPosition="0">
        <references count="1">
          <reference field="2"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2641">
      <pivotArea dataOnly="0" labelOnly="1" fieldPosition="0">
        <references count="1">
          <reference field="2"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2640">
      <pivotArea dataOnly="0" labelOnly="1" fieldPosition="0">
        <references count="1">
          <reference field="2"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2639">
      <pivotArea dataOnly="0" labelOnly="1" fieldPosition="0">
        <references count="1">
          <reference field="2" count="50">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x v="1045"/>
            <x v="1046"/>
            <x v="1047"/>
            <x v="1048"/>
            <x v="1049"/>
          </reference>
        </references>
      </pivotArea>
    </format>
    <format dxfId="2638">
      <pivotArea dataOnly="0" labelOnly="1" fieldPosition="0">
        <references count="1">
          <reference field="2" count="50">
            <x v="1050"/>
            <x v="1051"/>
            <x v="1052"/>
            <x v="1053"/>
            <x v="1054"/>
            <x v="1055"/>
            <x v="1056"/>
            <x v="1057"/>
            <x v="1058"/>
            <x v="1059"/>
            <x v="1060"/>
            <x v="1061"/>
            <x v="1062"/>
            <x v="1063"/>
            <x v="1064"/>
            <x v="1065"/>
            <x v="1066"/>
            <x v="1067"/>
            <x v="1068"/>
            <x v="1069"/>
            <x v="1070"/>
            <x v="1071"/>
            <x v="1072"/>
            <x v="1073"/>
            <x v="1074"/>
            <x v="1075"/>
            <x v="1076"/>
            <x v="1077"/>
            <x v="1078"/>
            <x v="1079"/>
            <x v="1080"/>
            <x v="1081"/>
            <x v="1082"/>
            <x v="1083"/>
            <x v="1084"/>
            <x v="1085"/>
            <x v="1086"/>
            <x v="1087"/>
            <x v="1088"/>
            <x v="1089"/>
            <x v="1090"/>
            <x v="1091"/>
            <x v="1092"/>
            <x v="1093"/>
            <x v="1094"/>
            <x v="1095"/>
            <x v="1096"/>
            <x v="1097"/>
            <x v="1098"/>
            <x v="1099"/>
          </reference>
        </references>
      </pivotArea>
    </format>
    <format dxfId="2637">
      <pivotArea dataOnly="0" labelOnly="1" fieldPosition="0">
        <references count="1">
          <reference field="2" count="50">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x v="1139"/>
            <x v="1140"/>
            <x v="1141"/>
            <x v="1142"/>
            <x v="1143"/>
            <x v="1144"/>
            <x v="1145"/>
            <x v="1146"/>
            <x v="1147"/>
            <x v="1148"/>
            <x v="1149"/>
          </reference>
        </references>
      </pivotArea>
    </format>
    <format dxfId="2636">
      <pivotArea dataOnly="0" labelOnly="1" fieldPosition="0">
        <references count="1">
          <reference field="2" count="50">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x v="1188"/>
            <x v="1189"/>
            <x v="1190"/>
            <x v="1191"/>
            <x v="1192"/>
            <x v="1193"/>
            <x v="1194"/>
            <x v="1195"/>
            <x v="1196"/>
            <x v="1197"/>
            <x v="1198"/>
            <x v="1199"/>
          </reference>
        </references>
      </pivotArea>
    </format>
    <format dxfId="2635">
      <pivotArea dataOnly="0" labelOnly="1" fieldPosition="0">
        <references count="1">
          <reference field="2" count="50">
            <x v="1200"/>
            <x v="1201"/>
            <x v="1202"/>
            <x v="1203"/>
            <x v="1204"/>
            <x v="1205"/>
            <x v="1206"/>
            <x v="1207"/>
            <x v="1208"/>
            <x v="1209"/>
            <x v="1210"/>
            <x v="1211"/>
            <x v="1212"/>
            <x v="1213"/>
            <x v="1214"/>
            <x v="1215"/>
            <x v="1216"/>
            <x v="1217"/>
            <x v="1218"/>
            <x v="1219"/>
            <x v="1220"/>
            <x v="1221"/>
            <x v="1222"/>
            <x v="1223"/>
            <x v="1224"/>
            <x v="1225"/>
            <x v="1226"/>
            <x v="1227"/>
            <x v="1228"/>
            <x v="1229"/>
            <x v="1230"/>
            <x v="1231"/>
            <x v="1232"/>
            <x v="1233"/>
            <x v="1234"/>
            <x v="1235"/>
            <x v="1236"/>
            <x v="1237"/>
            <x v="1238"/>
            <x v="1239"/>
            <x v="1240"/>
            <x v="1241"/>
            <x v="1242"/>
            <x v="1243"/>
            <x v="1244"/>
            <x v="1245"/>
            <x v="1246"/>
            <x v="1247"/>
            <x v="1248"/>
            <x v="1249"/>
          </reference>
        </references>
      </pivotArea>
    </format>
    <format dxfId="2634">
      <pivotArea dataOnly="0" labelOnly="1" fieldPosition="0">
        <references count="1">
          <reference field="2" count="14">
            <x v="1250"/>
            <x v="1251"/>
            <x v="1252"/>
            <x v="1253"/>
            <x v="1254"/>
            <x v="1255"/>
            <x v="1256"/>
            <x v="1257"/>
            <x v="1258"/>
            <x v="1259"/>
            <x v="1260"/>
            <x v="1261"/>
            <x v="1262"/>
            <x v="1263"/>
          </reference>
        </references>
      </pivotArea>
    </format>
    <format dxfId="2633">
      <pivotArea dataOnly="0" labelOnly="1" fieldPosition="0">
        <references count="2">
          <reference field="2" count="1" selected="0">
            <x v="0"/>
          </reference>
          <reference field="3" count="1">
            <x v="1150"/>
          </reference>
        </references>
      </pivotArea>
    </format>
    <format dxfId="2632">
      <pivotArea dataOnly="0" labelOnly="1" fieldPosition="0">
        <references count="2">
          <reference field="2" count="1" selected="0">
            <x v="1"/>
          </reference>
          <reference field="3" count="1">
            <x v="1148"/>
          </reference>
        </references>
      </pivotArea>
    </format>
    <format dxfId="2631">
      <pivotArea dataOnly="0" labelOnly="1" fieldPosition="0">
        <references count="2">
          <reference field="2" count="1" selected="0">
            <x v="2"/>
          </reference>
          <reference field="3" count="1">
            <x v="1148"/>
          </reference>
        </references>
      </pivotArea>
    </format>
    <format dxfId="2630">
      <pivotArea dataOnly="0" labelOnly="1" fieldPosition="0">
        <references count="2">
          <reference field="2" count="1" selected="0">
            <x v="3"/>
          </reference>
          <reference field="3" count="1">
            <x v="1149"/>
          </reference>
        </references>
      </pivotArea>
    </format>
    <format dxfId="2629">
      <pivotArea dataOnly="0" labelOnly="1" fieldPosition="0">
        <references count="2">
          <reference field="2" count="1" selected="0">
            <x v="4"/>
          </reference>
          <reference field="3" count="1">
            <x v="1149"/>
          </reference>
        </references>
      </pivotArea>
    </format>
    <format dxfId="2628">
      <pivotArea dataOnly="0" labelOnly="1" fieldPosition="0">
        <references count="2">
          <reference field="2" count="1" selected="0">
            <x v="5"/>
          </reference>
          <reference field="3" count="1">
            <x v="101"/>
          </reference>
        </references>
      </pivotArea>
    </format>
    <format dxfId="2627">
      <pivotArea dataOnly="0" labelOnly="1" fieldPosition="0">
        <references count="2">
          <reference field="2" count="1" selected="0">
            <x v="6"/>
          </reference>
          <reference field="3" count="1">
            <x v="102"/>
          </reference>
        </references>
      </pivotArea>
    </format>
    <format dxfId="2626">
      <pivotArea dataOnly="0" labelOnly="1" fieldPosition="0">
        <references count="2">
          <reference field="2" count="1" selected="0">
            <x v="7"/>
          </reference>
          <reference field="3" count="1">
            <x v="1152"/>
          </reference>
        </references>
      </pivotArea>
    </format>
    <format dxfId="2625">
      <pivotArea dataOnly="0" labelOnly="1" fieldPosition="0">
        <references count="2">
          <reference field="2" count="1" selected="0">
            <x v="8"/>
          </reference>
          <reference field="3" count="1">
            <x v="1"/>
          </reference>
        </references>
      </pivotArea>
    </format>
    <format dxfId="2624">
      <pivotArea dataOnly="0" labelOnly="1" fieldPosition="0">
        <references count="2">
          <reference field="2" count="1" selected="0">
            <x v="9"/>
          </reference>
          <reference field="3" count="1">
            <x v="313"/>
          </reference>
        </references>
      </pivotArea>
    </format>
    <format dxfId="2623">
      <pivotArea dataOnly="0" labelOnly="1" fieldPosition="0">
        <references count="2">
          <reference field="2" count="1" selected="0">
            <x v="10"/>
          </reference>
          <reference field="3" count="1">
            <x v="973"/>
          </reference>
        </references>
      </pivotArea>
    </format>
    <format dxfId="2622">
      <pivotArea dataOnly="0" labelOnly="1" fieldPosition="0">
        <references count="2">
          <reference field="2" count="1" selected="0">
            <x v="11"/>
          </reference>
          <reference field="3" count="1">
            <x v="751"/>
          </reference>
        </references>
      </pivotArea>
    </format>
    <format dxfId="2621">
      <pivotArea dataOnly="0" labelOnly="1" fieldPosition="0">
        <references count="2">
          <reference field="2" count="1" selected="0">
            <x v="12"/>
          </reference>
          <reference field="3" count="1">
            <x v="440"/>
          </reference>
        </references>
      </pivotArea>
    </format>
    <format dxfId="2620">
      <pivotArea dataOnly="0" labelOnly="1" fieldPosition="0">
        <references count="2">
          <reference field="2" count="1" selected="0">
            <x v="13"/>
          </reference>
          <reference field="3" count="1">
            <x v="402"/>
          </reference>
        </references>
      </pivotArea>
    </format>
    <format dxfId="2619">
      <pivotArea dataOnly="0" labelOnly="1" fieldPosition="0">
        <references count="2">
          <reference field="2" count="1" selected="0">
            <x v="14"/>
          </reference>
          <reference field="3" count="1">
            <x v="300"/>
          </reference>
        </references>
      </pivotArea>
    </format>
    <format dxfId="2618">
      <pivotArea dataOnly="0" labelOnly="1" fieldPosition="0">
        <references count="2">
          <reference field="2" count="1" selected="0">
            <x v="15"/>
          </reference>
          <reference field="3" count="1">
            <x v="752"/>
          </reference>
        </references>
      </pivotArea>
    </format>
    <format dxfId="2617">
      <pivotArea dataOnly="0" labelOnly="1" fieldPosition="0">
        <references count="2">
          <reference field="2" count="1" selected="0">
            <x v="16"/>
          </reference>
          <reference field="3" count="1">
            <x v="299"/>
          </reference>
        </references>
      </pivotArea>
    </format>
    <format dxfId="2616">
      <pivotArea dataOnly="0" labelOnly="1" fieldPosition="0">
        <references count="2">
          <reference field="2" count="1" selected="0">
            <x v="17"/>
          </reference>
          <reference field="3" count="1">
            <x v="606"/>
          </reference>
        </references>
      </pivotArea>
    </format>
    <format dxfId="2615">
      <pivotArea dataOnly="0" labelOnly="1" fieldPosition="0">
        <references count="2">
          <reference field="2" count="1" selected="0">
            <x v="18"/>
          </reference>
          <reference field="3" count="1">
            <x v="159"/>
          </reference>
        </references>
      </pivotArea>
    </format>
    <format dxfId="2614">
      <pivotArea dataOnly="0" labelOnly="1" fieldPosition="0">
        <references count="2">
          <reference field="2" count="1" selected="0">
            <x v="19"/>
          </reference>
          <reference field="3" count="1">
            <x v="595"/>
          </reference>
        </references>
      </pivotArea>
    </format>
    <format dxfId="2613">
      <pivotArea dataOnly="0" labelOnly="1" fieldPosition="0">
        <references count="2">
          <reference field="2" count="1" selected="0">
            <x v="20"/>
          </reference>
          <reference field="3" count="1">
            <x v="785"/>
          </reference>
        </references>
      </pivotArea>
    </format>
    <format dxfId="2612">
      <pivotArea dataOnly="0" labelOnly="1" fieldPosition="0">
        <references count="2">
          <reference field="2" count="1" selected="0">
            <x v="21"/>
          </reference>
          <reference field="3" count="1">
            <x v="607"/>
          </reference>
        </references>
      </pivotArea>
    </format>
    <format dxfId="2611">
      <pivotArea dataOnly="0" labelOnly="1" fieldPosition="0">
        <references count="2">
          <reference field="2" count="1" selected="0">
            <x v="22"/>
          </reference>
          <reference field="3" count="1">
            <x v="460"/>
          </reference>
        </references>
      </pivotArea>
    </format>
    <format dxfId="2610">
      <pivotArea dataOnly="0" labelOnly="1" fieldPosition="0">
        <references count="2">
          <reference field="2" count="1" selected="0">
            <x v="23"/>
          </reference>
          <reference field="3" count="1">
            <x v="624"/>
          </reference>
        </references>
      </pivotArea>
    </format>
    <format dxfId="2609">
      <pivotArea dataOnly="0" labelOnly="1" fieldPosition="0">
        <references count="2">
          <reference field="2" count="1" selected="0">
            <x v="24"/>
          </reference>
          <reference field="3" count="1">
            <x v="1092"/>
          </reference>
        </references>
      </pivotArea>
    </format>
    <format dxfId="2608">
      <pivotArea dataOnly="0" labelOnly="1" fieldPosition="0">
        <references count="2">
          <reference field="2" count="1" selected="0">
            <x v="25"/>
          </reference>
          <reference field="3" count="1">
            <x v="594"/>
          </reference>
        </references>
      </pivotArea>
    </format>
    <format dxfId="2607">
      <pivotArea dataOnly="0" labelOnly="1" fieldPosition="0">
        <references count="2">
          <reference field="2" count="1" selected="0">
            <x v="26"/>
          </reference>
          <reference field="3" count="1">
            <x v="1034"/>
          </reference>
        </references>
      </pivotArea>
    </format>
    <format dxfId="2606">
      <pivotArea dataOnly="0" labelOnly="1" fieldPosition="0">
        <references count="2">
          <reference field="2" count="1" selected="0">
            <x v="27"/>
          </reference>
          <reference field="3" count="1">
            <x v="501"/>
          </reference>
        </references>
      </pivotArea>
    </format>
    <format dxfId="2605">
      <pivotArea dataOnly="0" labelOnly="1" fieldPosition="0">
        <references count="2">
          <reference field="2" count="1" selected="0">
            <x v="28"/>
          </reference>
          <reference field="3" count="1">
            <x v="1070"/>
          </reference>
        </references>
      </pivotArea>
    </format>
    <format dxfId="2604">
      <pivotArea dataOnly="0" labelOnly="1" fieldPosition="0">
        <references count="2">
          <reference field="2" count="1" selected="0">
            <x v="29"/>
          </reference>
          <reference field="3" count="1">
            <x v="945"/>
          </reference>
        </references>
      </pivotArea>
    </format>
    <format dxfId="2603">
      <pivotArea dataOnly="0" labelOnly="1" fieldPosition="0">
        <references count="2">
          <reference field="2" count="1" selected="0">
            <x v="30"/>
          </reference>
          <reference field="3" count="1">
            <x v="599"/>
          </reference>
        </references>
      </pivotArea>
    </format>
    <format dxfId="2602">
      <pivotArea dataOnly="0" labelOnly="1" fieldPosition="0">
        <references count="2">
          <reference field="2" count="1" selected="0">
            <x v="31"/>
          </reference>
          <reference field="3" count="1">
            <x v="571"/>
          </reference>
        </references>
      </pivotArea>
    </format>
    <format dxfId="2601">
      <pivotArea dataOnly="0" labelOnly="1" fieldPosition="0">
        <references count="2">
          <reference field="2" count="1" selected="0">
            <x v="32"/>
          </reference>
          <reference field="3" count="1">
            <x v="633"/>
          </reference>
        </references>
      </pivotArea>
    </format>
    <format dxfId="2600">
      <pivotArea dataOnly="0" labelOnly="1" fieldPosition="0">
        <references count="2">
          <reference field="2" count="1" selected="0">
            <x v="33"/>
          </reference>
          <reference field="3" count="1">
            <x v="335"/>
          </reference>
        </references>
      </pivotArea>
    </format>
    <format dxfId="2599">
      <pivotArea dataOnly="0" labelOnly="1" fieldPosition="0">
        <references count="2">
          <reference field="2" count="1" selected="0">
            <x v="34"/>
          </reference>
          <reference field="3" count="1">
            <x v="600"/>
          </reference>
        </references>
      </pivotArea>
    </format>
    <format dxfId="2598">
      <pivotArea dataOnly="0" labelOnly="1" fieldPosition="0">
        <references count="2">
          <reference field="2" count="1" selected="0">
            <x v="35"/>
          </reference>
          <reference field="3" count="1">
            <x v="635"/>
          </reference>
        </references>
      </pivotArea>
    </format>
    <format dxfId="2597">
      <pivotArea dataOnly="0" labelOnly="1" fieldPosition="0">
        <references count="2">
          <reference field="2" count="1" selected="0">
            <x v="36"/>
          </reference>
          <reference field="3" count="1">
            <x v="510"/>
          </reference>
        </references>
      </pivotArea>
    </format>
    <format dxfId="2596">
      <pivotArea dataOnly="0" labelOnly="1" fieldPosition="0">
        <references count="2">
          <reference field="2" count="1" selected="0">
            <x v="37"/>
          </reference>
          <reference field="3" count="1">
            <x v="601"/>
          </reference>
        </references>
      </pivotArea>
    </format>
    <format dxfId="2595">
      <pivotArea dataOnly="0" labelOnly="1" fieldPosition="0">
        <references count="2">
          <reference field="2" count="1" selected="0">
            <x v="38"/>
          </reference>
          <reference field="3" count="1">
            <x v="502"/>
          </reference>
        </references>
      </pivotArea>
    </format>
    <format dxfId="2594">
      <pivotArea dataOnly="0" labelOnly="1" fieldPosition="0">
        <references count="2">
          <reference field="2" count="1" selected="0">
            <x v="39"/>
          </reference>
          <reference field="3" count="1">
            <x v="339"/>
          </reference>
        </references>
      </pivotArea>
    </format>
    <format dxfId="2593">
      <pivotArea dataOnly="0" labelOnly="1" fieldPosition="0">
        <references count="2">
          <reference field="2" count="1" selected="0">
            <x v="40"/>
          </reference>
          <reference field="3" count="1">
            <x v="970"/>
          </reference>
        </references>
      </pivotArea>
    </format>
    <format dxfId="2592">
      <pivotArea dataOnly="0" labelOnly="1" fieldPosition="0">
        <references count="2">
          <reference field="2" count="1" selected="0">
            <x v="41"/>
          </reference>
          <reference field="3" count="1">
            <x v="980"/>
          </reference>
        </references>
      </pivotArea>
    </format>
    <format dxfId="2591">
      <pivotArea dataOnly="0" labelOnly="1" fieldPosition="0">
        <references count="2">
          <reference field="2" count="1" selected="0">
            <x v="42"/>
          </reference>
          <reference field="3" count="1">
            <x v="614"/>
          </reference>
        </references>
      </pivotArea>
    </format>
    <format dxfId="2590">
      <pivotArea dataOnly="0" labelOnly="1" fieldPosition="0">
        <references count="2">
          <reference field="2" count="1" selected="0">
            <x v="43"/>
          </reference>
          <reference field="3" count="1">
            <x v="582"/>
          </reference>
        </references>
      </pivotArea>
    </format>
    <format dxfId="2589">
      <pivotArea dataOnly="0" labelOnly="1" fieldPosition="0">
        <references count="2">
          <reference field="2" count="1" selected="0">
            <x v="44"/>
          </reference>
          <reference field="3" count="1">
            <x v="536"/>
          </reference>
        </references>
      </pivotArea>
    </format>
    <format dxfId="2588">
      <pivotArea dataOnly="0" labelOnly="1" fieldPosition="0">
        <references count="2">
          <reference field="2" count="1" selected="0">
            <x v="45"/>
          </reference>
          <reference field="3" count="1">
            <x v="535"/>
          </reference>
        </references>
      </pivotArea>
    </format>
    <format dxfId="2587">
      <pivotArea dataOnly="0" labelOnly="1" fieldPosition="0">
        <references count="2">
          <reference field="2" count="1" selected="0">
            <x v="46"/>
          </reference>
          <reference field="3" count="1">
            <x v="493"/>
          </reference>
        </references>
      </pivotArea>
    </format>
    <format dxfId="2586">
      <pivotArea dataOnly="0" labelOnly="1" fieldPosition="0">
        <references count="2">
          <reference field="2" count="1" selected="0">
            <x v="47"/>
          </reference>
          <reference field="3" count="1">
            <x v="827"/>
          </reference>
        </references>
      </pivotArea>
    </format>
    <format dxfId="2585">
      <pivotArea dataOnly="0" labelOnly="1" fieldPosition="0">
        <references count="2">
          <reference field="2" count="1" selected="0">
            <x v="48"/>
          </reference>
          <reference field="3" count="1">
            <x v="522"/>
          </reference>
        </references>
      </pivotArea>
    </format>
    <format dxfId="2584">
      <pivotArea dataOnly="0" labelOnly="1" fieldPosition="0">
        <references count="2">
          <reference field="2" count="1" selected="0">
            <x v="49"/>
          </reference>
          <reference field="3" count="1">
            <x v="1035"/>
          </reference>
        </references>
      </pivotArea>
    </format>
    <format dxfId="2583">
      <pivotArea dataOnly="0" labelOnly="1" fieldPosition="0">
        <references count="2">
          <reference field="2" count="1" selected="0">
            <x v="50"/>
          </reference>
          <reference field="3" count="1">
            <x v="572"/>
          </reference>
        </references>
      </pivotArea>
    </format>
    <format dxfId="2582">
      <pivotArea dataOnly="0" labelOnly="1" fieldPosition="0">
        <references count="2">
          <reference field="2" count="1" selected="0">
            <x v="51"/>
          </reference>
          <reference field="3" count="1">
            <x v="522"/>
          </reference>
        </references>
      </pivotArea>
    </format>
    <format dxfId="2581">
      <pivotArea dataOnly="0" labelOnly="1" fieldPosition="0">
        <references count="2">
          <reference field="2" count="1" selected="0">
            <x v="52"/>
          </reference>
          <reference field="3" count="1">
            <x v="889"/>
          </reference>
        </references>
      </pivotArea>
    </format>
    <format dxfId="2580">
      <pivotArea dataOnly="0" labelOnly="1" fieldPosition="0">
        <references count="2">
          <reference field="2" count="1" selected="0">
            <x v="53"/>
          </reference>
          <reference field="3" count="1">
            <x v="767"/>
          </reference>
        </references>
      </pivotArea>
    </format>
    <format dxfId="2579">
      <pivotArea dataOnly="0" labelOnly="1" fieldPosition="0">
        <references count="2">
          <reference field="2" count="1" selected="0">
            <x v="54"/>
          </reference>
          <reference field="3" count="1">
            <x v="1036"/>
          </reference>
        </references>
      </pivotArea>
    </format>
    <format dxfId="2578">
      <pivotArea dataOnly="0" labelOnly="1" fieldPosition="0">
        <references count="2">
          <reference field="2" count="1" selected="0">
            <x v="55"/>
          </reference>
          <reference field="3" count="1">
            <x v="504"/>
          </reference>
        </references>
      </pivotArea>
    </format>
    <format dxfId="2577">
      <pivotArea dataOnly="0" labelOnly="1" fieldPosition="0">
        <references count="2">
          <reference field="2" count="1" selected="0">
            <x v="56"/>
          </reference>
          <reference field="3" count="1">
            <x v="1069"/>
          </reference>
        </references>
      </pivotArea>
    </format>
    <format dxfId="2576">
      <pivotArea dataOnly="0" labelOnly="1" fieldPosition="0">
        <references count="2">
          <reference field="2" count="1" selected="0">
            <x v="57"/>
          </reference>
          <reference field="3" count="1">
            <x v="589"/>
          </reference>
        </references>
      </pivotArea>
    </format>
    <format dxfId="2575">
      <pivotArea dataOnly="0" labelOnly="1" fieldPosition="0">
        <references count="2">
          <reference field="2" count="1" selected="0">
            <x v="58"/>
          </reference>
          <reference field="3" count="2">
            <x v="118"/>
            <x v="521"/>
          </reference>
        </references>
      </pivotArea>
    </format>
    <format dxfId="2574">
      <pivotArea dataOnly="0" labelOnly="1" fieldPosition="0">
        <references count="2">
          <reference field="2" count="1" selected="0">
            <x v="59"/>
          </reference>
          <reference field="3" count="1">
            <x v="1"/>
          </reference>
        </references>
      </pivotArea>
    </format>
    <format dxfId="2573">
      <pivotArea dataOnly="0" labelOnly="1" fieldPosition="0">
        <references count="2">
          <reference field="2" count="1" selected="0">
            <x v="60"/>
          </reference>
          <reference field="3" count="1">
            <x v="620"/>
          </reference>
        </references>
      </pivotArea>
    </format>
    <format dxfId="2572">
      <pivotArea dataOnly="0" labelOnly="1" fieldPosition="0">
        <references count="2">
          <reference field="2" count="1" selected="0">
            <x v="61"/>
          </reference>
          <reference field="3" count="2">
            <x v="121"/>
            <x v="602"/>
          </reference>
        </references>
      </pivotArea>
    </format>
    <format dxfId="2571">
      <pivotArea dataOnly="0" labelOnly="1" fieldPosition="0">
        <references count="2">
          <reference field="2" count="1" selected="0">
            <x v="62"/>
          </reference>
          <reference field="3" count="1">
            <x v="603"/>
          </reference>
        </references>
      </pivotArea>
    </format>
    <format dxfId="2570">
      <pivotArea dataOnly="0" labelOnly="1" fieldPosition="0">
        <references count="2">
          <reference field="2" count="1" selected="0">
            <x v="63"/>
          </reference>
          <reference field="3" count="1">
            <x v="1073"/>
          </reference>
        </references>
      </pivotArea>
    </format>
    <format dxfId="2569">
      <pivotArea dataOnly="0" labelOnly="1" fieldPosition="0">
        <references count="2">
          <reference field="2" count="1" selected="0">
            <x v="64"/>
          </reference>
          <reference field="3" count="1">
            <x v="1"/>
          </reference>
        </references>
      </pivotArea>
    </format>
    <format dxfId="2568">
      <pivotArea dataOnly="0" labelOnly="1" fieldPosition="0">
        <references count="2">
          <reference field="2" count="1" selected="0">
            <x v="65"/>
          </reference>
          <reference field="3" count="1">
            <x v="1147"/>
          </reference>
        </references>
      </pivotArea>
    </format>
    <format dxfId="2567">
      <pivotArea dataOnly="0" labelOnly="1" fieldPosition="0">
        <references count="2">
          <reference field="2" count="1" selected="0">
            <x v="66"/>
          </reference>
          <reference field="3" count="1">
            <x v="138"/>
          </reference>
        </references>
      </pivotArea>
    </format>
    <format dxfId="2566">
      <pivotArea dataOnly="0" labelOnly="1" fieldPosition="0">
        <references count="2">
          <reference field="2" count="1" selected="0">
            <x v="67"/>
          </reference>
          <reference field="3" count="1">
            <x v="1071"/>
          </reference>
        </references>
      </pivotArea>
    </format>
    <format dxfId="2565">
      <pivotArea dataOnly="0" labelOnly="1" fieldPosition="0">
        <references count="2">
          <reference field="2" count="1" selected="0">
            <x v="68"/>
          </reference>
          <reference field="3" count="1">
            <x v="971"/>
          </reference>
        </references>
      </pivotArea>
    </format>
    <format dxfId="2564">
      <pivotArea dataOnly="0" labelOnly="1" fieldPosition="0">
        <references count="2">
          <reference field="2" count="1" selected="0">
            <x v="69"/>
          </reference>
          <reference field="3" count="1">
            <x v="37"/>
          </reference>
        </references>
      </pivotArea>
    </format>
    <format dxfId="2563">
      <pivotArea dataOnly="0" labelOnly="1" fieldPosition="0">
        <references count="2">
          <reference field="2" count="1" selected="0">
            <x v="70"/>
          </reference>
          <reference field="3" count="1">
            <x v="252"/>
          </reference>
        </references>
      </pivotArea>
    </format>
    <format dxfId="2562">
      <pivotArea dataOnly="0" labelOnly="1" fieldPosition="0">
        <references count="2">
          <reference field="2" count="1" selected="0">
            <x v="71"/>
          </reference>
          <reference field="3" count="1">
            <x v="228"/>
          </reference>
        </references>
      </pivotArea>
    </format>
    <format dxfId="2561">
      <pivotArea dataOnly="0" labelOnly="1" fieldPosition="0">
        <references count="2">
          <reference field="2" count="1" selected="0">
            <x v="72"/>
          </reference>
          <reference field="3" count="1">
            <x v="1061"/>
          </reference>
        </references>
      </pivotArea>
    </format>
    <format dxfId="2560">
      <pivotArea dataOnly="0" labelOnly="1" fieldPosition="0">
        <references count="2">
          <reference field="2" count="1" selected="0">
            <x v="73"/>
          </reference>
          <reference field="3" count="1">
            <x v="409"/>
          </reference>
        </references>
      </pivotArea>
    </format>
    <format dxfId="2559">
      <pivotArea dataOnly="0" labelOnly="1" fieldPosition="0">
        <references count="2">
          <reference field="2" count="1" selected="0">
            <x v="74"/>
          </reference>
          <reference field="3" count="1">
            <x v="637"/>
          </reference>
        </references>
      </pivotArea>
    </format>
    <format dxfId="2558">
      <pivotArea dataOnly="0" labelOnly="1" fieldPosition="0">
        <references count="2">
          <reference field="2" count="1" selected="0">
            <x v="75"/>
          </reference>
          <reference field="3" count="2">
            <x v="352"/>
            <x v="617"/>
          </reference>
        </references>
      </pivotArea>
    </format>
    <format dxfId="2557">
      <pivotArea dataOnly="0" labelOnly="1" fieldPosition="0">
        <references count="2">
          <reference field="2" count="1" selected="0">
            <x v="76"/>
          </reference>
          <reference field="3" count="1">
            <x v="1016"/>
          </reference>
        </references>
      </pivotArea>
    </format>
    <format dxfId="2556">
      <pivotArea dataOnly="0" labelOnly="1" fieldPosition="0">
        <references count="2">
          <reference field="2" count="1" selected="0">
            <x v="77"/>
          </reference>
          <reference field="3" count="1">
            <x v="596"/>
          </reference>
        </references>
      </pivotArea>
    </format>
    <format dxfId="2555">
      <pivotArea dataOnly="0" labelOnly="1" fieldPosition="0">
        <references count="2">
          <reference field="2" count="1" selected="0">
            <x v="78"/>
          </reference>
          <reference field="3" count="1">
            <x v="1"/>
          </reference>
        </references>
      </pivotArea>
    </format>
    <format dxfId="2554">
      <pivotArea dataOnly="0" labelOnly="1" fieldPosition="0">
        <references count="2">
          <reference field="2" count="1" selected="0">
            <x v="79"/>
          </reference>
          <reference field="3" count="1">
            <x v="505"/>
          </reference>
        </references>
      </pivotArea>
    </format>
    <format dxfId="2553">
      <pivotArea dataOnly="0" labelOnly="1" fieldPosition="0">
        <references count="2">
          <reference field="2" count="1" selected="0">
            <x v="80"/>
          </reference>
          <reference field="3" count="1">
            <x v="212"/>
          </reference>
        </references>
      </pivotArea>
    </format>
    <format dxfId="2552">
      <pivotArea dataOnly="0" labelOnly="1" fieldPosition="0">
        <references count="2">
          <reference field="2" count="1" selected="0">
            <x v="81"/>
          </reference>
          <reference field="3" count="1">
            <x v="702"/>
          </reference>
        </references>
      </pivotArea>
    </format>
    <format dxfId="2551">
      <pivotArea dataOnly="0" labelOnly="1" fieldPosition="0">
        <references count="2">
          <reference field="2" count="1" selected="0">
            <x v="82"/>
          </reference>
          <reference field="3" count="1">
            <x v="703"/>
          </reference>
        </references>
      </pivotArea>
    </format>
    <format dxfId="2550">
      <pivotArea dataOnly="0" labelOnly="1" fieldPosition="0">
        <references count="2">
          <reference field="2" count="1" selected="0">
            <x v="83"/>
          </reference>
          <reference field="3" count="1">
            <x v="704"/>
          </reference>
        </references>
      </pivotArea>
    </format>
    <format dxfId="2549">
      <pivotArea dataOnly="0" labelOnly="1" fieldPosition="0">
        <references count="2">
          <reference field="2" count="1" selected="0">
            <x v="84"/>
          </reference>
          <reference field="3" count="1">
            <x v="807"/>
          </reference>
        </references>
      </pivotArea>
    </format>
    <format dxfId="2548">
      <pivotArea dataOnly="0" labelOnly="1" fieldPosition="0">
        <references count="2">
          <reference field="2" count="1" selected="0">
            <x v="85"/>
          </reference>
          <reference field="3" count="1">
            <x v="19"/>
          </reference>
        </references>
      </pivotArea>
    </format>
    <format dxfId="2547">
      <pivotArea dataOnly="0" labelOnly="1" fieldPosition="0">
        <references count="2">
          <reference field="2" count="1" selected="0">
            <x v="86"/>
          </reference>
          <reference field="3" count="1">
            <x v="805"/>
          </reference>
        </references>
      </pivotArea>
    </format>
    <format dxfId="2546">
      <pivotArea dataOnly="0" labelOnly="1" fieldPosition="0">
        <references count="2">
          <reference field="2" count="1" selected="0">
            <x v="87"/>
          </reference>
          <reference field="3" count="1">
            <x v="22"/>
          </reference>
        </references>
      </pivotArea>
    </format>
    <format dxfId="2545">
      <pivotArea dataOnly="0" labelOnly="1" fieldPosition="0">
        <references count="2">
          <reference field="2" count="1" selected="0">
            <x v="88"/>
          </reference>
          <reference field="3" count="1">
            <x v="806"/>
          </reference>
        </references>
      </pivotArea>
    </format>
    <format dxfId="2544">
      <pivotArea dataOnly="0" labelOnly="1" fieldPosition="0">
        <references count="2">
          <reference field="2" count="1" selected="0">
            <x v="89"/>
          </reference>
          <reference field="3" count="1">
            <x v="295"/>
          </reference>
        </references>
      </pivotArea>
    </format>
    <format dxfId="2543">
      <pivotArea dataOnly="0" labelOnly="1" fieldPosition="0">
        <references count="2">
          <reference field="2" count="1" selected="0">
            <x v="90"/>
          </reference>
          <reference field="3" count="1">
            <x v="23"/>
          </reference>
        </references>
      </pivotArea>
    </format>
    <format dxfId="2542">
      <pivotArea dataOnly="0" labelOnly="1" fieldPosition="0">
        <references count="2">
          <reference field="2" count="1" selected="0">
            <x v="91"/>
          </reference>
          <reference field="3" count="1">
            <x v="21"/>
          </reference>
        </references>
      </pivotArea>
    </format>
    <format dxfId="2541">
      <pivotArea dataOnly="0" labelOnly="1" fieldPosition="0">
        <references count="2">
          <reference field="2" count="1" selected="0">
            <x v="92"/>
          </reference>
          <reference field="3" count="1">
            <x v="193"/>
          </reference>
        </references>
      </pivotArea>
    </format>
    <format dxfId="2540">
      <pivotArea dataOnly="0" labelOnly="1" fieldPosition="0">
        <references count="2">
          <reference field="2" count="1" selected="0">
            <x v="93"/>
          </reference>
          <reference field="3" count="1">
            <x v="20"/>
          </reference>
        </references>
      </pivotArea>
    </format>
    <format dxfId="2539">
      <pivotArea dataOnly="0" labelOnly="1" fieldPosition="0">
        <references count="2">
          <reference field="2" count="1" selected="0">
            <x v="94"/>
          </reference>
          <reference field="3" count="1">
            <x v="671"/>
          </reference>
        </references>
      </pivotArea>
    </format>
    <format dxfId="2538">
      <pivotArea dataOnly="0" labelOnly="1" fieldPosition="0">
        <references count="2">
          <reference field="2" count="1" selected="0">
            <x v="95"/>
          </reference>
          <reference field="3" count="1">
            <x v="199"/>
          </reference>
        </references>
      </pivotArea>
    </format>
    <format dxfId="2537">
      <pivotArea dataOnly="0" labelOnly="1" fieldPosition="0">
        <references count="2">
          <reference field="2" count="1" selected="0">
            <x v="96"/>
          </reference>
          <reference field="3" count="1">
            <x v="669"/>
          </reference>
        </references>
      </pivotArea>
    </format>
    <format dxfId="2536">
      <pivotArea dataOnly="0" labelOnly="1" fieldPosition="0">
        <references count="2">
          <reference field="2" count="1" selected="0">
            <x v="97"/>
          </reference>
          <reference field="3" count="1">
            <x v="226"/>
          </reference>
        </references>
      </pivotArea>
    </format>
    <format dxfId="2535">
      <pivotArea dataOnly="0" labelOnly="1" fieldPosition="0">
        <references count="2">
          <reference field="2" count="1" selected="0">
            <x v="98"/>
          </reference>
          <reference field="3" count="1">
            <x v="191"/>
          </reference>
        </references>
      </pivotArea>
    </format>
    <format dxfId="2534">
      <pivotArea dataOnly="0" labelOnly="1" fieldPosition="0">
        <references count="2">
          <reference field="2" count="1" selected="0">
            <x v="99"/>
          </reference>
          <reference field="3" count="1">
            <x v="198"/>
          </reference>
        </references>
      </pivotArea>
    </format>
    <format dxfId="2533">
      <pivotArea dataOnly="0" labelOnly="1" fieldPosition="0">
        <references count="2">
          <reference field="2" count="1" selected="0">
            <x v="100"/>
          </reference>
          <reference field="3" count="1">
            <x v="184"/>
          </reference>
        </references>
      </pivotArea>
    </format>
    <format dxfId="2532">
      <pivotArea dataOnly="0" labelOnly="1" fieldPosition="0">
        <references count="2">
          <reference field="2" count="1" selected="0">
            <x v="101"/>
          </reference>
          <reference field="3" count="1">
            <x v="189"/>
          </reference>
        </references>
      </pivotArea>
    </format>
    <format dxfId="2531">
      <pivotArea dataOnly="0" labelOnly="1" fieldPosition="0">
        <references count="2">
          <reference field="2" count="1" selected="0">
            <x v="102"/>
          </reference>
          <reference field="3" count="1">
            <x v="684"/>
          </reference>
        </references>
      </pivotArea>
    </format>
    <format dxfId="2530">
      <pivotArea dataOnly="0" labelOnly="1" fieldPosition="0">
        <references count="2">
          <reference field="2" count="1" selected="0">
            <x v="103"/>
          </reference>
          <reference field="3" count="1">
            <x v="187"/>
          </reference>
        </references>
      </pivotArea>
    </format>
    <format dxfId="2529">
      <pivotArea dataOnly="0" labelOnly="1" fieldPosition="0">
        <references count="2">
          <reference field="2" count="1" selected="0">
            <x v="104"/>
          </reference>
          <reference field="3" count="1">
            <x v="647"/>
          </reference>
        </references>
      </pivotArea>
    </format>
    <format dxfId="2528">
      <pivotArea dataOnly="0" labelOnly="1" fieldPosition="0">
        <references count="2">
          <reference field="2" count="1" selected="0">
            <x v="105"/>
          </reference>
          <reference field="3" count="1">
            <x v="1041"/>
          </reference>
        </references>
      </pivotArea>
    </format>
    <format dxfId="2527">
      <pivotArea dataOnly="0" labelOnly="1" fieldPosition="0">
        <references count="2">
          <reference field="2" count="1" selected="0">
            <x v="106"/>
          </reference>
          <reference field="3" count="1">
            <x v="1126"/>
          </reference>
        </references>
      </pivotArea>
    </format>
    <format dxfId="2526">
      <pivotArea dataOnly="0" labelOnly="1" fieldPosition="0">
        <references count="2">
          <reference field="2" count="1" selected="0">
            <x v="107"/>
          </reference>
          <reference field="3" count="1">
            <x v="195"/>
          </reference>
        </references>
      </pivotArea>
    </format>
    <format dxfId="2525">
      <pivotArea dataOnly="0" labelOnly="1" fieldPosition="0">
        <references count="2">
          <reference field="2" count="1" selected="0">
            <x v="108"/>
          </reference>
          <reference field="3" count="1">
            <x v="18"/>
          </reference>
        </references>
      </pivotArea>
    </format>
    <format dxfId="2524">
      <pivotArea dataOnly="0" labelOnly="1" fieldPosition="0">
        <references count="2">
          <reference field="2" count="1" selected="0">
            <x v="109"/>
          </reference>
          <reference field="3" count="1">
            <x v="194"/>
          </reference>
        </references>
      </pivotArea>
    </format>
    <format dxfId="2523">
      <pivotArea dataOnly="0" labelOnly="1" fieldPosition="0">
        <references count="2">
          <reference field="2" count="1" selected="0">
            <x v="110"/>
          </reference>
          <reference field="3" count="1">
            <x v="200"/>
          </reference>
        </references>
      </pivotArea>
    </format>
    <format dxfId="2522">
      <pivotArea dataOnly="0" labelOnly="1" fieldPosition="0">
        <references count="2">
          <reference field="2" count="1" selected="0">
            <x v="111"/>
          </reference>
          <reference field="3" count="1">
            <x v="769"/>
          </reference>
        </references>
      </pivotArea>
    </format>
    <format dxfId="2521">
      <pivotArea dataOnly="0" labelOnly="1" fieldPosition="0">
        <references count="2">
          <reference field="2" count="1" selected="0">
            <x v="112"/>
          </reference>
          <reference field="3" count="1">
            <x v="192"/>
          </reference>
        </references>
      </pivotArea>
    </format>
    <format dxfId="2520">
      <pivotArea dataOnly="0" labelOnly="1" fieldPosition="0">
        <references count="2">
          <reference field="2" count="1" selected="0">
            <x v="113"/>
          </reference>
          <reference field="3" count="1">
            <x v="197"/>
          </reference>
        </references>
      </pivotArea>
    </format>
    <format dxfId="2519">
      <pivotArea dataOnly="0" labelOnly="1" fieldPosition="0">
        <references count="2">
          <reference field="2" count="1" selected="0">
            <x v="114"/>
          </reference>
          <reference field="3" count="1">
            <x v="656"/>
          </reference>
        </references>
      </pivotArea>
    </format>
    <format dxfId="2518">
      <pivotArea dataOnly="0" labelOnly="1" fieldPosition="0">
        <references count="2">
          <reference field="2" count="1" selected="0">
            <x v="115"/>
          </reference>
          <reference field="3" count="1">
            <x v="196"/>
          </reference>
        </references>
      </pivotArea>
    </format>
    <format dxfId="2517">
      <pivotArea dataOnly="0" labelOnly="1" fieldPosition="0">
        <references count="2">
          <reference field="2" count="1" selected="0">
            <x v="116"/>
          </reference>
          <reference field="3" count="1">
            <x v="801"/>
          </reference>
        </references>
      </pivotArea>
    </format>
    <format dxfId="2516">
      <pivotArea dataOnly="0" labelOnly="1" fieldPosition="0">
        <references count="2">
          <reference field="2" count="1" selected="0">
            <x v="117"/>
          </reference>
          <reference field="3" count="1">
            <x v="750"/>
          </reference>
        </references>
      </pivotArea>
    </format>
    <format dxfId="2515">
      <pivotArea dataOnly="0" labelOnly="1" fieldPosition="0">
        <references count="2">
          <reference field="2" count="1" selected="0">
            <x v="118"/>
          </reference>
          <reference field="3" count="1">
            <x v="646"/>
          </reference>
        </references>
      </pivotArea>
    </format>
    <format dxfId="2514">
      <pivotArea dataOnly="0" labelOnly="1" fieldPosition="0">
        <references count="2">
          <reference field="2" count="1" selected="0">
            <x v="119"/>
          </reference>
          <reference field="3" count="1">
            <x v="457"/>
          </reference>
        </references>
      </pivotArea>
    </format>
    <format dxfId="2513">
      <pivotArea dataOnly="0" labelOnly="1" fieldPosition="0">
        <references count="2">
          <reference field="2" count="1" selected="0">
            <x v="120"/>
          </reference>
          <reference field="3" count="1">
            <x v="802"/>
          </reference>
        </references>
      </pivotArea>
    </format>
    <format dxfId="2512">
      <pivotArea dataOnly="0" labelOnly="1" fieldPosition="0">
        <references count="2">
          <reference field="2" count="1" selected="0">
            <x v="121"/>
          </reference>
          <reference field="3" count="1">
            <x v="803"/>
          </reference>
        </references>
      </pivotArea>
    </format>
    <format dxfId="2511">
      <pivotArea dataOnly="0" labelOnly="1" fieldPosition="0">
        <references count="2">
          <reference field="2" count="1" selected="0">
            <x v="122"/>
          </reference>
          <reference field="3" count="1">
            <x v="186"/>
          </reference>
        </references>
      </pivotArea>
    </format>
    <format dxfId="2510">
      <pivotArea dataOnly="0" labelOnly="1" fieldPosition="0">
        <references count="2">
          <reference field="2" count="1" selected="0">
            <x v="123"/>
          </reference>
          <reference field="3" count="1">
            <x v="676"/>
          </reference>
        </references>
      </pivotArea>
    </format>
    <format dxfId="2509">
      <pivotArea dataOnly="0" labelOnly="1" fieldPosition="0">
        <references count="2">
          <reference field="2" count="1" selected="0">
            <x v="124"/>
          </reference>
          <reference field="3" count="1">
            <x v="185"/>
          </reference>
        </references>
      </pivotArea>
    </format>
    <format dxfId="2508">
      <pivotArea dataOnly="0" labelOnly="1" fieldPosition="0">
        <references count="2">
          <reference field="2" count="1" selected="0">
            <x v="125"/>
          </reference>
          <reference field="3" count="1">
            <x v="804"/>
          </reference>
        </references>
      </pivotArea>
    </format>
    <format dxfId="2507">
      <pivotArea dataOnly="0" labelOnly="1" fieldPosition="0">
        <references count="2">
          <reference field="2" count="1" selected="0">
            <x v="126"/>
          </reference>
          <reference field="3" count="1">
            <x v="655"/>
          </reference>
        </references>
      </pivotArea>
    </format>
    <format dxfId="2506">
      <pivotArea dataOnly="0" labelOnly="1" fieldPosition="0">
        <references count="2">
          <reference field="2" count="1" selected="0">
            <x v="127"/>
          </reference>
          <reference field="3" count="1">
            <x v="188"/>
          </reference>
        </references>
      </pivotArea>
    </format>
    <format dxfId="2505">
      <pivotArea dataOnly="0" labelOnly="1" fieldPosition="0">
        <references count="2">
          <reference field="2" count="1" selected="0">
            <x v="128"/>
          </reference>
          <reference field="3" count="1">
            <x v="677"/>
          </reference>
        </references>
      </pivotArea>
    </format>
    <format dxfId="2504">
      <pivotArea dataOnly="0" labelOnly="1" fieldPosition="0">
        <references count="2">
          <reference field="2" count="1" selected="0">
            <x v="129"/>
          </reference>
          <reference field="3" count="1">
            <x v="678"/>
          </reference>
        </references>
      </pivotArea>
    </format>
    <format dxfId="2503">
      <pivotArea dataOnly="0" labelOnly="1" fieldPosition="0">
        <references count="2">
          <reference field="2" count="1" selected="0">
            <x v="130"/>
          </reference>
          <reference field="3" count="1">
            <x v="546"/>
          </reference>
        </references>
      </pivotArea>
    </format>
    <format dxfId="2502">
      <pivotArea dataOnly="0" labelOnly="1" fieldPosition="0">
        <references count="2">
          <reference field="2" count="1" selected="0">
            <x v="131"/>
          </reference>
          <reference field="3" count="1">
            <x v="470"/>
          </reference>
        </references>
      </pivotArea>
    </format>
    <format dxfId="2501">
      <pivotArea dataOnly="0" labelOnly="1" fieldPosition="0">
        <references count="2">
          <reference field="2" count="1" selected="0">
            <x v="132"/>
          </reference>
          <reference field="3" count="1">
            <x v="597"/>
          </reference>
        </references>
      </pivotArea>
    </format>
    <format dxfId="2500">
      <pivotArea dataOnly="0" labelOnly="1" fieldPosition="0">
        <references count="2">
          <reference field="2" count="1" selected="0">
            <x v="133"/>
          </reference>
          <reference field="3" count="2">
            <x v="506"/>
            <x v="1119"/>
          </reference>
        </references>
      </pivotArea>
    </format>
    <format dxfId="2499">
      <pivotArea dataOnly="0" labelOnly="1" fieldPosition="0">
        <references count="2">
          <reference field="2" count="1" selected="0">
            <x v="134"/>
          </reference>
          <reference field="3" count="1">
            <x v="626"/>
          </reference>
        </references>
      </pivotArea>
    </format>
    <format dxfId="2498">
      <pivotArea dataOnly="0" labelOnly="1" fieldPosition="0">
        <references count="2">
          <reference field="2" count="1" selected="0">
            <x v="135"/>
          </reference>
          <reference field="3" count="1">
            <x v="222"/>
          </reference>
        </references>
      </pivotArea>
    </format>
    <format dxfId="2497">
      <pivotArea dataOnly="0" labelOnly="1" fieldPosition="0">
        <references count="2">
          <reference field="2" count="1" selected="0">
            <x v="136"/>
          </reference>
          <reference field="3" count="1">
            <x v="615"/>
          </reference>
        </references>
      </pivotArea>
    </format>
    <format dxfId="2496">
      <pivotArea dataOnly="0" labelOnly="1" fieldPosition="0">
        <references count="2">
          <reference field="2" count="1" selected="0">
            <x v="137"/>
          </reference>
          <reference field="3" count="1">
            <x v="621"/>
          </reference>
        </references>
      </pivotArea>
    </format>
    <format dxfId="2495">
      <pivotArea dataOnly="0" labelOnly="1" fieldPosition="0">
        <references count="2">
          <reference field="2" count="1" selected="0">
            <x v="138"/>
          </reference>
          <reference field="3" count="1">
            <x v="619"/>
          </reference>
        </references>
      </pivotArea>
    </format>
    <format dxfId="2494">
      <pivotArea dataOnly="0" labelOnly="1" fieldPosition="0">
        <references count="2">
          <reference field="2" count="1" selected="0">
            <x v="139"/>
          </reference>
          <reference field="3" count="1">
            <x v="584"/>
          </reference>
        </references>
      </pivotArea>
    </format>
    <format dxfId="2493">
      <pivotArea dataOnly="0" labelOnly="1" fieldPosition="0">
        <references count="2">
          <reference field="2" count="1" selected="0">
            <x v="140"/>
          </reference>
          <reference field="3" count="1">
            <x v="302"/>
          </reference>
        </references>
      </pivotArea>
    </format>
    <format dxfId="2492">
      <pivotArea dataOnly="0" labelOnly="1" fieldPosition="0">
        <references count="2">
          <reference field="2" count="1" selected="0">
            <x v="141"/>
          </reference>
          <reference field="3" count="1">
            <x v="631"/>
          </reference>
        </references>
      </pivotArea>
    </format>
    <format dxfId="2491">
      <pivotArea dataOnly="0" labelOnly="1" fieldPosition="0">
        <references count="2">
          <reference field="2" count="1" selected="0">
            <x v="142"/>
          </reference>
          <reference field="3" count="2">
            <x v="122"/>
            <x v="604"/>
          </reference>
        </references>
      </pivotArea>
    </format>
    <format dxfId="2490">
      <pivotArea dataOnly="0" labelOnly="1" fieldPosition="0">
        <references count="2">
          <reference field="2" count="1" selected="0">
            <x v="143"/>
          </reference>
          <reference field="3" count="1">
            <x v="670"/>
          </reference>
        </references>
      </pivotArea>
    </format>
    <format dxfId="2489">
      <pivotArea dataOnly="0" labelOnly="1" fieldPosition="0">
        <references count="2">
          <reference field="2" count="1" selected="0">
            <x v="144"/>
          </reference>
          <reference field="3" count="1">
            <x v="452"/>
          </reference>
        </references>
      </pivotArea>
    </format>
    <format dxfId="2488">
      <pivotArea dataOnly="0" labelOnly="1" fieldPosition="0">
        <references count="2">
          <reference field="2" count="1" selected="0">
            <x v="145"/>
          </reference>
          <reference field="3" count="1">
            <x v="654"/>
          </reference>
        </references>
      </pivotArea>
    </format>
    <format dxfId="2487">
      <pivotArea dataOnly="0" labelOnly="1" fieldPosition="0">
        <references count="2">
          <reference field="2" count="1" selected="0">
            <x v="146"/>
          </reference>
          <reference field="3" count="1">
            <x v="685"/>
          </reference>
        </references>
      </pivotArea>
    </format>
    <format dxfId="2486">
      <pivotArea dataOnly="0" labelOnly="1" fieldPosition="0">
        <references count="2">
          <reference field="2" count="1" selected="0">
            <x v="147"/>
          </reference>
          <reference field="3" count="1">
            <x v="190"/>
          </reference>
        </references>
      </pivotArea>
    </format>
    <format dxfId="2485">
      <pivotArea dataOnly="0" labelOnly="1" fieldPosition="0">
        <references count="2">
          <reference field="2" count="1" selected="0">
            <x v="148"/>
          </reference>
          <reference field="3" count="1">
            <x v="679"/>
          </reference>
        </references>
      </pivotArea>
    </format>
    <format dxfId="2484">
      <pivotArea dataOnly="0" labelOnly="1" fieldPosition="0">
        <references count="2">
          <reference field="2" count="1" selected="0">
            <x v="149"/>
          </reference>
          <reference field="3" count="1">
            <x v="680"/>
          </reference>
        </references>
      </pivotArea>
    </format>
    <format dxfId="2483">
      <pivotArea dataOnly="0" labelOnly="1" fieldPosition="0">
        <references count="2">
          <reference field="2" count="1" selected="0">
            <x v="150"/>
          </reference>
          <reference field="3" count="1">
            <x v="681"/>
          </reference>
        </references>
      </pivotArea>
    </format>
    <format dxfId="2482">
      <pivotArea dataOnly="0" labelOnly="1" fieldPosition="0">
        <references count="2">
          <reference field="2" count="1" selected="0">
            <x v="151"/>
          </reference>
          <reference field="3" count="1">
            <x v="988"/>
          </reference>
        </references>
      </pivotArea>
    </format>
    <format dxfId="2481">
      <pivotArea dataOnly="0" labelOnly="1" fieldPosition="0">
        <references count="2">
          <reference field="2" count="1" selected="0">
            <x v="152"/>
          </reference>
          <reference field="3" count="1">
            <x v="893"/>
          </reference>
        </references>
      </pivotArea>
    </format>
    <format dxfId="2480">
      <pivotArea dataOnly="0" labelOnly="1" fieldPosition="0">
        <references count="2">
          <reference field="2" count="1" selected="0">
            <x v="153"/>
          </reference>
          <reference field="3" count="1">
            <x v="651"/>
          </reference>
        </references>
      </pivotArea>
    </format>
    <format dxfId="2479">
      <pivotArea dataOnly="0" labelOnly="1" fieldPosition="0">
        <references count="2">
          <reference field="2" count="1" selected="0">
            <x v="154"/>
          </reference>
          <reference field="3" count="1">
            <x v="146"/>
          </reference>
        </references>
      </pivotArea>
    </format>
    <format dxfId="2478">
      <pivotArea dataOnly="0" labelOnly="1" fieldPosition="0">
        <references count="2">
          <reference field="2" count="1" selected="0">
            <x v="155"/>
          </reference>
          <reference field="3" count="1">
            <x v="325"/>
          </reference>
        </references>
      </pivotArea>
    </format>
    <format dxfId="2477">
      <pivotArea dataOnly="0" labelOnly="1" fieldPosition="0">
        <references count="2">
          <reference field="2" count="1" selected="0">
            <x v="156"/>
          </reference>
          <reference field="3" count="1">
            <x v="1074"/>
          </reference>
        </references>
      </pivotArea>
    </format>
    <format dxfId="2476">
      <pivotArea dataOnly="0" labelOnly="1" fieldPosition="0">
        <references count="2">
          <reference field="2" count="1" selected="0">
            <x v="157"/>
          </reference>
          <reference field="3" count="1">
            <x v="181"/>
          </reference>
        </references>
      </pivotArea>
    </format>
    <format dxfId="2475">
      <pivotArea dataOnly="0" labelOnly="1" fieldPosition="0">
        <references count="2">
          <reference field="2" count="1" selected="0">
            <x v="158"/>
          </reference>
          <reference field="3" count="1">
            <x v="179"/>
          </reference>
        </references>
      </pivotArea>
    </format>
    <format dxfId="2474">
      <pivotArea dataOnly="0" labelOnly="1" fieldPosition="0">
        <references count="2">
          <reference field="2" count="1" selected="0">
            <x v="159"/>
          </reference>
          <reference field="3" count="1">
            <x v="180"/>
          </reference>
        </references>
      </pivotArea>
    </format>
    <format dxfId="2473">
      <pivotArea dataOnly="0" labelOnly="1" fieldPosition="0">
        <references count="2">
          <reference field="2" count="1" selected="0">
            <x v="160"/>
          </reference>
          <reference field="3" count="1">
            <x v="492"/>
          </reference>
        </references>
      </pivotArea>
    </format>
    <format dxfId="2472">
      <pivotArea dataOnly="0" labelOnly="1" fieldPosition="0">
        <references count="2">
          <reference field="2" count="1" selected="0">
            <x v="161"/>
          </reference>
          <reference field="3" count="1">
            <x v="344"/>
          </reference>
        </references>
      </pivotArea>
    </format>
    <format dxfId="2471">
      <pivotArea dataOnly="0" labelOnly="1" fieldPosition="0">
        <references count="2">
          <reference field="2" count="1" selected="0">
            <x v="162"/>
          </reference>
          <reference field="3" count="1">
            <x v="686"/>
          </reference>
        </references>
      </pivotArea>
    </format>
    <format dxfId="2470">
      <pivotArea dataOnly="0" labelOnly="1" fieldPosition="0">
        <references count="2">
          <reference field="2" count="1" selected="0">
            <x v="163"/>
          </reference>
          <reference field="3" count="1">
            <x v="343"/>
          </reference>
        </references>
      </pivotArea>
    </format>
    <format dxfId="2469">
      <pivotArea dataOnly="0" labelOnly="1" fieldPosition="0">
        <references count="2">
          <reference field="2" count="1" selected="0">
            <x v="164"/>
          </reference>
          <reference field="3" count="1">
            <x v="145"/>
          </reference>
        </references>
      </pivotArea>
    </format>
    <format dxfId="2468">
      <pivotArea dataOnly="0" labelOnly="1" fieldPosition="0">
        <references count="2">
          <reference field="2" count="1" selected="0">
            <x v="165"/>
          </reference>
          <reference field="3" count="1">
            <x v="143"/>
          </reference>
        </references>
      </pivotArea>
    </format>
    <format dxfId="2467">
      <pivotArea dataOnly="0" labelOnly="1" fieldPosition="0">
        <references count="2">
          <reference field="2" count="1" selected="0">
            <x v="166"/>
          </reference>
          <reference field="3" count="1">
            <x v="144"/>
          </reference>
        </references>
      </pivotArea>
    </format>
    <format dxfId="2466">
      <pivotArea dataOnly="0" labelOnly="1" fieldPosition="0">
        <references count="2">
          <reference field="2" count="1" selected="0">
            <x v="167"/>
          </reference>
          <reference field="3" count="1">
            <x v="247"/>
          </reference>
        </references>
      </pivotArea>
    </format>
    <format dxfId="2465">
      <pivotArea dataOnly="0" labelOnly="1" fieldPosition="0">
        <references count="2">
          <reference field="2" count="1" selected="0">
            <x v="168"/>
          </reference>
          <reference field="3" count="1">
            <x v="246"/>
          </reference>
        </references>
      </pivotArea>
    </format>
    <format dxfId="2464">
      <pivotArea dataOnly="0" labelOnly="1" fieldPosition="0">
        <references count="2">
          <reference field="2" count="1" selected="0">
            <x v="169"/>
          </reference>
          <reference field="3" count="1">
            <x v="682"/>
          </reference>
        </references>
      </pivotArea>
    </format>
    <format dxfId="2463">
      <pivotArea dataOnly="0" labelOnly="1" fieldPosition="0">
        <references count="2">
          <reference field="2" count="1" selected="0">
            <x v="170"/>
          </reference>
          <reference field="3" count="1">
            <x v="303"/>
          </reference>
        </references>
      </pivotArea>
    </format>
    <format dxfId="2462">
      <pivotArea dataOnly="0" labelOnly="1" fieldPosition="0">
        <references count="2">
          <reference field="2" count="1" selected="0">
            <x v="171"/>
          </reference>
          <reference field="3" count="1">
            <x v="304"/>
          </reference>
        </references>
      </pivotArea>
    </format>
    <format dxfId="2461">
      <pivotArea dataOnly="0" labelOnly="1" fieldPosition="0">
        <references count="2">
          <reference field="2" count="1" selected="0">
            <x v="172"/>
          </reference>
          <reference field="3" count="1">
            <x v="305"/>
          </reference>
        </references>
      </pivotArea>
    </format>
    <format dxfId="2460">
      <pivotArea dataOnly="0" labelOnly="1" fieldPosition="0">
        <references count="2">
          <reference field="2" count="1" selected="0">
            <x v="173"/>
          </reference>
          <reference field="3" count="1">
            <x v="1161"/>
          </reference>
        </references>
      </pivotArea>
    </format>
    <format dxfId="2459">
      <pivotArea dataOnly="0" labelOnly="1" fieldPosition="0">
        <references count="2">
          <reference field="2" count="1" selected="0">
            <x v="174"/>
          </reference>
          <reference field="3" count="1">
            <x v="1160"/>
          </reference>
        </references>
      </pivotArea>
    </format>
    <format dxfId="2458">
      <pivotArea dataOnly="0" labelOnly="1" fieldPosition="0">
        <references count="2">
          <reference field="2" count="1" selected="0">
            <x v="175"/>
          </reference>
          <reference field="3" count="1">
            <x v="1162"/>
          </reference>
        </references>
      </pivotArea>
    </format>
    <format dxfId="2457">
      <pivotArea dataOnly="0" labelOnly="1" fieldPosition="0">
        <references count="2">
          <reference field="2" count="1" selected="0">
            <x v="176"/>
          </reference>
          <reference field="3" count="1">
            <x v="1163"/>
          </reference>
        </references>
      </pivotArea>
    </format>
    <format dxfId="2456">
      <pivotArea dataOnly="0" labelOnly="1" fieldPosition="0">
        <references count="2">
          <reference field="2" count="1" selected="0">
            <x v="177"/>
          </reference>
          <reference field="3" count="1">
            <x v="436"/>
          </reference>
        </references>
      </pivotArea>
    </format>
    <format dxfId="2455">
      <pivotArea dataOnly="0" labelOnly="1" fieldPosition="0">
        <references count="2">
          <reference field="2" count="1" selected="0">
            <x v="178"/>
          </reference>
          <reference field="3" count="1">
            <x v="33"/>
          </reference>
        </references>
      </pivotArea>
    </format>
    <format dxfId="2454">
      <pivotArea dataOnly="0" labelOnly="1" fieldPosition="0">
        <references count="2">
          <reference field="2" count="1" selected="0">
            <x v="179"/>
          </reference>
          <reference field="3" count="1">
            <x v="507"/>
          </reference>
        </references>
      </pivotArea>
    </format>
    <format dxfId="2453">
      <pivotArea dataOnly="0" labelOnly="1" fieldPosition="0">
        <references count="2">
          <reference field="2" count="1" selected="0">
            <x v="180"/>
          </reference>
          <reference field="3" count="1">
            <x v="593"/>
          </reference>
        </references>
      </pivotArea>
    </format>
    <format dxfId="2452">
      <pivotArea dataOnly="0" labelOnly="1" fieldPosition="0">
        <references count="2">
          <reference field="2" count="1" selected="0">
            <x v="181"/>
          </reference>
          <reference field="3" count="1">
            <x v="587"/>
          </reference>
        </references>
      </pivotArea>
    </format>
    <format dxfId="2451">
      <pivotArea dataOnly="0" labelOnly="1" fieldPosition="0">
        <references count="2">
          <reference field="2" count="1" selected="0">
            <x v="182"/>
          </reference>
          <reference field="3" count="1">
            <x v="636"/>
          </reference>
        </references>
      </pivotArea>
    </format>
    <format dxfId="2450">
      <pivotArea dataOnly="0" labelOnly="1" fieldPosition="0">
        <references count="2">
          <reference field="2" count="1" selected="0">
            <x v="183"/>
          </reference>
          <reference field="3" count="1">
            <x v="1025"/>
          </reference>
        </references>
      </pivotArea>
    </format>
    <format dxfId="2449">
      <pivotArea dataOnly="0" labelOnly="1" fieldPosition="0">
        <references count="2">
          <reference field="2" count="1" selected="0">
            <x v="184"/>
          </reference>
          <reference field="3" count="1">
            <x v="586"/>
          </reference>
        </references>
      </pivotArea>
    </format>
    <format dxfId="2448">
      <pivotArea dataOnly="0" labelOnly="1" fieldPosition="0">
        <references count="2">
          <reference field="2" count="1" selected="0">
            <x v="185"/>
          </reference>
          <reference field="3" count="1">
            <x v="622"/>
          </reference>
        </references>
      </pivotArea>
    </format>
    <format dxfId="2447">
      <pivotArea dataOnly="0" labelOnly="1" fieldPosition="0">
        <references count="2">
          <reference field="2" count="1" selected="0">
            <x v="186"/>
          </reference>
          <reference field="3" count="1">
            <x v="485"/>
          </reference>
        </references>
      </pivotArea>
    </format>
    <format dxfId="2446">
      <pivotArea dataOnly="0" labelOnly="1" fieldPosition="0">
        <references count="2">
          <reference field="2" count="1" selected="0">
            <x v="187"/>
          </reference>
          <reference field="3" count="1">
            <x v="216"/>
          </reference>
        </references>
      </pivotArea>
    </format>
    <format dxfId="2445">
      <pivotArea dataOnly="0" labelOnly="1" fieldPosition="0">
        <references count="2">
          <reference field="2" count="1" selected="0">
            <x v="188"/>
          </reference>
          <reference field="3" count="1">
            <x v="618"/>
          </reference>
        </references>
      </pivotArea>
    </format>
    <format dxfId="2444">
      <pivotArea dataOnly="0" labelOnly="1" fieldPosition="0">
        <references count="2">
          <reference field="2" count="1" selected="0">
            <x v="189"/>
          </reference>
          <reference field="3" count="1">
            <x v="585"/>
          </reference>
        </references>
      </pivotArea>
    </format>
    <format dxfId="2443">
      <pivotArea dataOnly="0" labelOnly="1" fieldPosition="0">
        <references count="2">
          <reference field="2" count="1" selected="0">
            <x v="190"/>
          </reference>
          <reference field="3" count="1">
            <x v="1044"/>
          </reference>
        </references>
      </pivotArea>
    </format>
    <format dxfId="2442">
      <pivotArea dataOnly="0" labelOnly="1" fieldPosition="0">
        <references count="2">
          <reference field="2" count="1" selected="0">
            <x v="191"/>
          </reference>
          <reference field="3" count="1">
            <x v="1118"/>
          </reference>
        </references>
      </pivotArea>
    </format>
    <format dxfId="2441">
      <pivotArea dataOnly="0" labelOnly="1" fieldPosition="0">
        <references count="2">
          <reference field="2" count="1" selected="0">
            <x v="192"/>
          </reference>
          <reference field="3" count="1">
            <x v="479"/>
          </reference>
        </references>
      </pivotArea>
    </format>
    <format dxfId="2440">
      <pivotArea dataOnly="0" labelOnly="1" fieldPosition="0">
        <references count="2">
          <reference field="2" count="1" selected="0">
            <x v="193"/>
          </reference>
          <reference field="3" count="1">
            <x v="796"/>
          </reference>
        </references>
      </pivotArea>
    </format>
    <format dxfId="2439">
      <pivotArea dataOnly="0" labelOnly="1" fieldPosition="0">
        <references count="2">
          <reference field="2" count="1" selected="0">
            <x v="194"/>
          </reference>
          <reference field="3" count="1">
            <x v="438"/>
          </reference>
        </references>
      </pivotArea>
    </format>
    <format dxfId="2438">
      <pivotArea dataOnly="0" labelOnly="1" fieldPosition="0">
        <references count="2">
          <reference field="2" count="1" selected="0">
            <x v="195"/>
          </reference>
          <reference field="3" count="1">
            <x v="700"/>
          </reference>
        </references>
      </pivotArea>
    </format>
    <format dxfId="2437">
      <pivotArea dataOnly="0" labelOnly="1" fieldPosition="0">
        <references count="2">
          <reference field="2" count="1" selected="0">
            <x v="196"/>
          </reference>
          <reference field="3" count="1">
            <x v="1100"/>
          </reference>
        </references>
      </pivotArea>
    </format>
    <format dxfId="2436">
      <pivotArea dataOnly="0" labelOnly="1" fieldPosition="0">
        <references count="2">
          <reference field="2" count="1" selected="0">
            <x v="197"/>
          </reference>
          <reference field="3" count="1">
            <x v="1100"/>
          </reference>
        </references>
      </pivotArea>
    </format>
    <format dxfId="2435">
      <pivotArea dataOnly="0" labelOnly="1" fieldPosition="0">
        <references count="2">
          <reference field="2" count="1" selected="0">
            <x v="198"/>
          </reference>
          <reference field="3" count="1">
            <x v="1063"/>
          </reference>
        </references>
      </pivotArea>
    </format>
    <format dxfId="2434">
      <pivotArea dataOnly="0" labelOnly="1" fieldPosition="0">
        <references count="2">
          <reference field="2" count="1" selected="0">
            <x v="199"/>
          </reference>
          <reference field="3" count="1">
            <x v="907"/>
          </reference>
        </references>
      </pivotArea>
    </format>
    <format dxfId="2433">
      <pivotArea dataOnly="0" labelOnly="1" fieldPosition="0">
        <references count="2">
          <reference field="2" count="1" selected="0">
            <x v="200"/>
          </reference>
          <reference field="3" count="1">
            <x v="875"/>
          </reference>
        </references>
      </pivotArea>
    </format>
    <format dxfId="2432">
      <pivotArea dataOnly="0" labelOnly="1" fieldPosition="0">
        <references count="2">
          <reference field="2" count="1" selected="0">
            <x v="201"/>
          </reference>
          <reference field="3" count="1">
            <x v="867"/>
          </reference>
        </references>
      </pivotArea>
    </format>
    <format dxfId="2431">
      <pivotArea dataOnly="0" labelOnly="1" fieldPosition="0">
        <references count="2">
          <reference field="2" count="1" selected="0">
            <x v="202"/>
          </reference>
          <reference field="3" count="1">
            <x v="772"/>
          </reference>
        </references>
      </pivotArea>
    </format>
    <format dxfId="2430">
      <pivotArea dataOnly="0" labelOnly="1" fieldPosition="0">
        <references count="2">
          <reference field="2" count="1" selected="0">
            <x v="203"/>
          </reference>
          <reference field="3" count="1">
            <x v="860"/>
          </reference>
        </references>
      </pivotArea>
    </format>
    <format dxfId="2429">
      <pivotArea dataOnly="0" labelOnly="1" fieldPosition="0">
        <references count="2">
          <reference field="2" count="1" selected="0">
            <x v="204"/>
          </reference>
          <reference field="3" count="1">
            <x v="818"/>
          </reference>
        </references>
      </pivotArea>
    </format>
    <format dxfId="2428">
      <pivotArea dataOnly="0" labelOnly="1" fieldPosition="0">
        <references count="2">
          <reference field="2" count="1" selected="0">
            <x v="205"/>
          </reference>
          <reference field="3" count="1">
            <x v="817"/>
          </reference>
        </references>
      </pivotArea>
    </format>
    <format dxfId="2427">
      <pivotArea dataOnly="0" labelOnly="1" fieldPosition="0">
        <references count="2">
          <reference field="2" count="1" selected="0">
            <x v="206"/>
          </reference>
          <reference field="3" count="1">
            <x v="820"/>
          </reference>
        </references>
      </pivotArea>
    </format>
    <format dxfId="2426">
      <pivotArea dataOnly="0" labelOnly="1" fieldPosition="0">
        <references count="2">
          <reference field="2" count="1" selected="0">
            <x v="207"/>
          </reference>
          <reference field="3" count="1">
            <x v="776"/>
          </reference>
        </references>
      </pivotArea>
    </format>
    <format dxfId="2425">
      <pivotArea dataOnly="0" labelOnly="1" fieldPosition="0">
        <references count="2">
          <reference field="2" count="1" selected="0">
            <x v="208"/>
          </reference>
          <reference field="3" count="1">
            <x v="822"/>
          </reference>
        </references>
      </pivotArea>
    </format>
    <format dxfId="2424">
      <pivotArea dataOnly="0" labelOnly="1" fieldPosition="0">
        <references count="2">
          <reference field="2" count="1" selected="0">
            <x v="209"/>
          </reference>
          <reference field="3" count="1">
            <x v="880"/>
          </reference>
        </references>
      </pivotArea>
    </format>
    <format dxfId="2423">
      <pivotArea dataOnly="0" labelOnly="1" fieldPosition="0">
        <references count="2">
          <reference field="2" count="1" selected="0">
            <x v="210"/>
          </reference>
          <reference field="3" count="1">
            <x v="941"/>
          </reference>
        </references>
      </pivotArea>
    </format>
    <format dxfId="2422">
      <pivotArea dataOnly="0" labelOnly="1" fieldPosition="0">
        <references count="2">
          <reference field="2" count="1" selected="0">
            <x v="211"/>
          </reference>
          <reference field="3" count="1">
            <x v="904"/>
          </reference>
        </references>
      </pivotArea>
    </format>
    <format dxfId="2421">
      <pivotArea dataOnly="0" labelOnly="1" fieldPosition="0">
        <references count="2">
          <reference field="2" count="1" selected="0">
            <x v="212"/>
          </reference>
          <reference field="3" count="1">
            <x v="808"/>
          </reference>
        </references>
      </pivotArea>
    </format>
    <format dxfId="2420">
      <pivotArea dataOnly="0" labelOnly="1" fieldPosition="0">
        <references count="2">
          <reference field="2" count="1" selected="0">
            <x v="213"/>
          </reference>
          <reference field="3" count="1">
            <x v="821"/>
          </reference>
        </references>
      </pivotArea>
    </format>
    <format dxfId="2419">
      <pivotArea dataOnly="0" labelOnly="1" fieldPosition="0">
        <references count="2">
          <reference field="2" count="1" selected="0">
            <x v="214"/>
          </reference>
          <reference field="3" count="1">
            <x v="773"/>
          </reference>
        </references>
      </pivotArea>
    </format>
    <format dxfId="2418">
      <pivotArea dataOnly="0" labelOnly="1" fieldPosition="0">
        <references count="2">
          <reference field="2" count="1" selected="0">
            <x v="215"/>
          </reference>
          <reference field="3" count="1">
            <x v="852"/>
          </reference>
        </references>
      </pivotArea>
    </format>
    <format dxfId="2417">
      <pivotArea dataOnly="0" labelOnly="1" fieldPosition="0">
        <references count="2">
          <reference field="2" count="1" selected="0">
            <x v="216"/>
          </reference>
          <reference field="3" count="1">
            <x v="795"/>
          </reference>
        </references>
      </pivotArea>
    </format>
    <format dxfId="2416">
      <pivotArea dataOnly="0" labelOnly="1" fieldPosition="0">
        <references count="2">
          <reference field="2" count="1" selected="0">
            <x v="217"/>
          </reference>
          <reference field="3" count="1">
            <x v="539"/>
          </reference>
        </references>
      </pivotArea>
    </format>
    <format dxfId="2415">
      <pivotArea dataOnly="0" labelOnly="1" fieldPosition="0">
        <references count="2">
          <reference field="2" count="1" selected="0">
            <x v="218"/>
          </reference>
          <reference field="3" count="1">
            <x v="855"/>
          </reference>
        </references>
      </pivotArea>
    </format>
    <format dxfId="2414">
      <pivotArea dataOnly="0" labelOnly="1" fieldPosition="0">
        <references count="2">
          <reference field="2" count="1" selected="0">
            <x v="219"/>
          </reference>
          <reference field="3" count="1">
            <x v="952"/>
          </reference>
        </references>
      </pivotArea>
    </format>
    <format dxfId="2413">
      <pivotArea dataOnly="0" labelOnly="1" fieldPosition="0">
        <references count="2">
          <reference field="2" count="1" selected="0">
            <x v="220"/>
          </reference>
          <reference field="3" count="1">
            <x v="48"/>
          </reference>
        </references>
      </pivotArea>
    </format>
    <format dxfId="2412">
      <pivotArea dataOnly="0" labelOnly="1" fieldPosition="0">
        <references count="2">
          <reference field="2" count="1" selected="0">
            <x v="221"/>
          </reference>
          <reference field="3" count="1">
            <x v="721"/>
          </reference>
        </references>
      </pivotArea>
    </format>
    <format dxfId="2411">
      <pivotArea dataOnly="0" labelOnly="1" fieldPosition="0">
        <references count="2">
          <reference field="2" count="1" selected="0">
            <x v="222"/>
          </reference>
          <reference field="3" count="1">
            <x v="477"/>
          </reference>
        </references>
      </pivotArea>
    </format>
    <format dxfId="2410">
      <pivotArea dataOnly="0" labelOnly="1" fieldPosition="0">
        <references count="2">
          <reference field="2" count="1" selected="0">
            <x v="223"/>
          </reference>
          <reference field="3" count="1">
            <x v="424"/>
          </reference>
        </references>
      </pivotArea>
    </format>
    <format dxfId="2409">
      <pivotArea dataOnly="0" labelOnly="1" fieldPosition="0">
        <references count="2">
          <reference field="2" count="1" selected="0">
            <x v="224"/>
          </reference>
          <reference field="3" count="1">
            <x v="722"/>
          </reference>
        </references>
      </pivotArea>
    </format>
    <format dxfId="2408">
      <pivotArea dataOnly="0" labelOnly="1" fieldPosition="0">
        <references count="2">
          <reference field="2" count="1" selected="0">
            <x v="225"/>
          </reference>
          <reference field="3" count="1">
            <x v="1095"/>
          </reference>
        </references>
      </pivotArea>
    </format>
    <format dxfId="2407">
      <pivotArea dataOnly="0" labelOnly="1" fieldPosition="0">
        <references count="2">
          <reference field="2" count="1" selected="0">
            <x v="226"/>
          </reference>
          <reference field="3" count="1">
            <x v="580"/>
          </reference>
        </references>
      </pivotArea>
    </format>
    <format dxfId="2406">
      <pivotArea dataOnly="0" labelOnly="1" fieldPosition="0">
        <references count="2">
          <reference field="2" count="1" selected="0">
            <x v="227"/>
          </reference>
          <reference field="3" count="1">
            <x v="1088"/>
          </reference>
        </references>
      </pivotArea>
    </format>
    <format dxfId="2405">
      <pivotArea dataOnly="0" labelOnly="1" fieldPosition="0">
        <references count="2">
          <reference field="2" count="1" selected="0">
            <x v="228"/>
          </reference>
          <reference field="3" count="1">
            <x v="906"/>
          </reference>
        </references>
      </pivotArea>
    </format>
    <format dxfId="2404">
      <pivotArea dataOnly="0" labelOnly="1" fieldPosition="0">
        <references count="2">
          <reference field="2" count="1" selected="0">
            <x v="229"/>
          </reference>
          <reference field="3" count="1">
            <x v="851"/>
          </reference>
        </references>
      </pivotArea>
    </format>
    <format dxfId="2403">
      <pivotArea dataOnly="0" labelOnly="1" fieldPosition="0">
        <references count="2">
          <reference field="2" count="1" selected="0">
            <x v="230"/>
          </reference>
          <reference field="3" count="1">
            <x v="866"/>
          </reference>
        </references>
      </pivotArea>
    </format>
    <format dxfId="2402">
      <pivotArea dataOnly="0" labelOnly="1" fieldPosition="0">
        <references count="2">
          <reference field="2" count="1" selected="0">
            <x v="231"/>
          </reference>
          <reference field="3" count="1">
            <x v="771"/>
          </reference>
        </references>
      </pivotArea>
    </format>
    <format dxfId="2401">
      <pivotArea dataOnly="0" labelOnly="1" fieldPosition="0">
        <references count="2">
          <reference field="2" count="1" selected="0">
            <x v="232"/>
          </reference>
          <reference field="3" count="1">
            <x v="861"/>
          </reference>
        </references>
      </pivotArea>
    </format>
    <format dxfId="2400">
      <pivotArea dataOnly="0" labelOnly="1" fieldPosition="0">
        <references count="2">
          <reference field="2" count="1" selected="0">
            <x v="233"/>
          </reference>
          <reference field="3" count="1">
            <x v="816"/>
          </reference>
        </references>
      </pivotArea>
    </format>
    <format dxfId="2399">
      <pivotArea dataOnly="0" labelOnly="1" fieldPosition="0">
        <references count="2">
          <reference field="2" count="1" selected="0">
            <x v="234"/>
          </reference>
          <reference field="3" count="1">
            <x v="648"/>
          </reference>
        </references>
      </pivotArea>
    </format>
    <format dxfId="2398">
      <pivotArea dataOnly="0" labelOnly="1" fieldPosition="0">
        <references count="2">
          <reference field="2" count="1" selected="0">
            <x v="235"/>
          </reference>
          <reference field="3" count="1">
            <x v="995"/>
          </reference>
        </references>
      </pivotArea>
    </format>
    <format dxfId="2397">
      <pivotArea dataOnly="0" labelOnly="1" fieldPosition="0">
        <references count="2">
          <reference field="2" count="1" selected="0">
            <x v="236"/>
          </reference>
          <reference field="3" count="1">
            <x v="940"/>
          </reference>
        </references>
      </pivotArea>
    </format>
    <format dxfId="2396">
      <pivotArea dataOnly="0" labelOnly="1" fieldPosition="0">
        <references count="2">
          <reference field="2" count="1" selected="0">
            <x v="237"/>
          </reference>
          <reference field="3" count="1">
            <x v="996"/>
          </reference>
        </references>
      </pivotArea>
    </format>
    <format dxfId="2395">
      <pivotArea dataOnly="0" labelOnly="1" fieldPosition="0">
        <references count="2">
          <reference field="2" count="1" selected="0">
            <x v="238"/>
          </reference>
          <reference field="3" count="1">
            <x v="495"/>
          </reference>
        </references>
      </pivotArea>
    </format>
    <format dxfId="2394">
      <pivotArea dataOnly="0" labelOnly="1" fieldPosition="0">
        <references count="2">
          <reference field="2" count="1" selected="0">
            <x v="239"/>
          </reference>
          <reference field="3" count="1">
            <x v="823"/>
          </reference>
        </references>
      </pivotArea>
    </format>
    <format dxfId="2393">
      <pivotArea dataOnly="0" labelOnly="1" fieldPosition="0">
        <references count="2">
          <reference field="2" count="1" selected="0">
            <x v="240"/>
          </reference>
          <reference field="3" count="1">
            <x v="518"/>
          </reference>
        </references>
      </pivotArea>
    </format>
    <format dxfId="2392">
      <pivotArea dataOnly="0" labelOnly="1" fieldPosition="0">
        <references count="2">
          <reference field="2" count="1" selected="0">
            <x v="241"/>
          </reference>
          <reference field="3" count="1">
            <x v="1138"/>
          </reference>
        </references>
      </pivotArea>
    </format>
    <format dxfId="2391">
      <pivotArea dataOnly="0" labelOnly="1" fieldPosition="0">
        <references count="2">
          <reference field="2" count="1" selected="0">
            <x v="242"/>
          </reference>
          <reference field="3" count="1">
            <x v="982"/>
          </reference>
        </references>
      </pivotArea>
    </format>
    <format dxfId="2390">
      <pivotArea dataOnly="0" labelOnly="1" fieldPosition="0">
        <references count="2">
          <reference field="2" count="1" selected="0">
            <x v="243"/>
          </reference>
          <reference field="3" count="1">
            <x v="51"/>
          </reference>
        </references>
      </pivotArea>
    </format>
    <format dxfId="2389">
      <pivotArea dataOnly="0" labelOnly="1" fieldPosition="0">
        <references count="2">
          <reference field="2" count="1" selected="0">
            <x v="244"/>
          </reference>
          <reference field="3" count="1">
            <x v="297"/>
          </reference>
        </references>
      </pivotArea>
    </format>
    <format dxfId="2388">
      <pivotArea dataOnly="0" labelOnly="1" fieldPosition="0">
        <references count="2">
          <reference field="2" count="1" selected="0">
            <x v="245"/>
          </reference>
          <reference field="3" count="1">
            <x v="489"/>
          </reference>
        </references>
      </pivotArea>
    </format>
    <format dxfId="2387">
      <pivotArea dataOnly="0" labelOnly="1" fieldPosition="0">
        <references count="2">
          <reference field="2" count="1" selected="0">
            <x v="246"/>
          </reference>
          <reference field="3" count="1">
            <x v="674"/>
          </reference>
        </references>
      </pivotArea>
    </format>
    <format dxfId="2386">
      <pivotArea dataOnly="0" labelOnly="1" fieldPosition="0">
        <references count="2">
          <reference field="2" count="1" selected="0">
            <x v="247"/>
          </reference>
          <reference field="3" count="1">
            <x v="573"/>
          </reference>
        </references>
      </pivotArea>
    </format>
    <format dxfId="2385">
      <pivotArea dataOnly="0" labelOnly="1" fieldPosition="0">
        <references count="2">
          <reference field="2" count="1" selected="0">
            <x v="248"/>
          </reference>
          <reference field="3" count="1">
            <x v="497"/>
          </reference>
        </references>
      </pivotArea>
    </format>
    <format dxfId="2384">
      <pivotArea dataOnly="0" labelOnly="1" fieldPosition="0">
        <references count="2">
          <reference field="2" count="1" selected="0">
            <x v="249"/>
          </reference>
          <reference field="3" count="1">
            <x v="1075"/>
          </reference>
        </references>
      </pivotArea>
    </format>
    <format dxfId="2383">
      <pivotArea dataOnly="0" labelOnly="1" fieldPosition="0">
        <references count="2">
          <reference field="2" count="1" selected="0">
            <x v="250"/>
          </reference>
          <reference field="3" count="1">
            <x v="574"/>
          </reference>
        </references>
      </pivotArea>
    </format>
    <format dxfId="2382">
      <pivotArea dataOnly="0" labelOnly="1" fieldPosition="0">
        <references count="2">
          <reference field="2" count="1" selected="0">
            <x v="251"/>
          </reference>
          <reference field="3" count="1">
            <x v="949"/>
          </reference>
        </references>
      </pivotArea>
    </format>
    <format dxfId="2381">
      <pivotArea dataOnly="0" labelOnly="1" fieldPosition="0">
        <references count="2">
          <reference field="2" count="1" selected="0">
            <x v="252"/>
          </reference>
          <reference field="3" count="1">
            <x v="853"/>
          </reference>
        </references>
      </pivotArea>
    </format>
    <format dxfId="2380">
      <pivotArea dataOnly="0" labelOnly="1" fieldPosition="0">
        <references count="2">
          <reference field="2" count="1" selected="0">
            <x v="253"/>
          </reference>
          <reference field="3" count="1">
            <x v="508"/>
          </reference>
        </references>
      </pivotArea>
    </format>
    <format dxfId="2379">
      <pivotArea dataOnly="0" labelOnly="1" fieldPosition="0">
        <references count="2">
          <reference field="2" count="1" selected="0">
            <x v="254"/>
          </reference>
          <reference field="3" count="1">
            <x v="859"/>
          </reference>
        </references>
      </pivotArea>
    </format>
    <format dxfId="2378">
      <pivotArea dataOnly="0" labelOnly="1" fieldPosition="0">
        <references count="2">
          <reference field="2" count="1" selected="0">
            <x v="255"/>
          </reference>
          <reference field="3" count="1">
            <x v="229"/>
          </reference>
        </references>
      </pivotArea>
    </format>
    <format dxfId="2377">
      <pivotArea dataOnly="0" labelOnly="1" fieldPosition="0">
        <references count="2">
          <reference field="2" count="1" selected="0">
            <x v="256"/>
          </reference>
          <reference field="3" count="1">
            <x v="854"/>
          </reference>
        </references>
      </pivotArea>
    </format>
    <format dxfId="2376">
      <pivotArea dataOnly="0" labelOnly="1" fieldPosition="0">
        <references count="2">
          <reference field="2" count="1" selected="0">
            <x v="257"/>
          </reference>
          <reference field="3" count="1">
            <x v="1020"/>
          </reference>
        </references>
      </pivotArea>
    </format>
    <format dxfId="2375">
      <pivotArea dataOnly="0" labelOnly="1" fieldPosition="0">
        <references count="2">
          <reference field="2" count="1" selected="0">
            <x v="258"/>
          </reference>
          <reference field="3" count="1">
            <x v="850"/>
          </reference>
        </references>
      </pivotArea>
    </format>
    <format dxfId="2374">
      <pivotArea dataOnly="0" labelOnly="1" fieldPosition="0">
        <references count="2">
          <reference field="2" count="1" selected="0">
            <x v="259"/>
          </reference>
          <reference field="3" count="1">
            <x v="649"/>
          </reference>
        </references>
      </pivotArea>
    </format>
    <format dxfId="2373">
      <pivotArea dataOnly="0" labelOnly="1" fieldPosition="0">
        <references count="2">
          <reference field="2" count="1" selected="0">
            <x v="260"/>
          </reference>
          <reference field="3" count="1">
            <x v="612"/>
          </reference>
        </references>
      </pivotArea>
    </format>
    <format dxfId="2372">
      <pivotArea dataOnly="0" labelOnly="1" fieldPosition="0">
        <references count="2">
          <reference field="2" count="1" selected="0">
            <x v="261"/>
          </reference>
          <reference field="3" count="1">
            <x v="248"/>
          </reference>
        </references>
      </pivotArea>
    </format>
    <format dxfId="2371">
      <pivotArea dataOnly="0" labelOnly="1" fieldPosition="0">
        <references count="2">
          <reference field="2" count="1" selected="0">
            <x v="262"/>
          </reference>
          <reference field="3" count="1">
            <x v="332"/>
          </reference>
        </references>
      </pivotArea>
    </format>
    <format dxfId="2370">
      <pivotArea dataOnly="0" labelOnly="1" fieldPosition="0">
        <references count="2">
          <reference field="2" count="1" selected="0">
            <x v="263"/>
          </reference>
          <reference field="3" count="1">
            <x v="397"/>
          </reference>
        </references>
      </pivotArea>
    </format>
    <format dxfId="2369">
      <pivotArea dataOnly="0" labelOnly="1" fieldPosition="0">
        <references count="2">
          <reference field="2" count="1" selected="0">
            <x v="264"/>
          </reference>
          <reference field="3" count="1">
            <x v="404"/>
          </reference>
        </references>
      </pivotArea>
    </format>
    <format dxfId="2368">
      <pivotArea dataOnly="0" labelOnly="1" fieldPosition="0">
        <references count="2">
          <reference field="2" count="1" selected="0">
            <x v="265"/>
          </reference>
          <reference field="3" count="1">
            <x v="108"/>
          </reference>
        </references>
      </pivotArea>
    </format>
    <format dxfId="2367">
      <pivotArea dataOnly="0" labelOnly="1" fieldPosition="0">
        <references count="2">
          <reference field="2" count="1" selected="0">
            <x v="266"/>
          </reference>
          <reference field="3" count="1">
            <x v="814"/>
          </reference>
        </references>
      </pivotArea>
    </format>
    <format dxfId="2366">
      <pivotArea dataOnly="0" labelOnly="1" fieldPosition="0">
        <references count="2">
          <reference field="2" count="1" selected="0">
            <x v="267"/>
          </reference>
          <reference field="3" count="1">
            <x v="235"/>
          </reference>
        </references>
      </pivotArea>
    </format>
    <format dxfId="2365">
      <pivotArea dataOnly="0" labelOnly="1" fieldPosition="0">
        <references count="2">
          <reference field="2" count="1" selected="0">
            <x v="268"/>
          </reference>
          <reference field="3" count="1">
            <x v="334"/>
          </reference>
        </references>
      </pivotArea>
    </format>
    <format dxfId="2364">
      <pivotArea dataOnly="0" labelOnly="1" fieldPosition="0">
        <references count="2">
          <reference field="2" count="1" selected="0">
            <x v="269"/>
          </reference>
          <reference field="3" count="1">
            <x v="919"/>
          </reference>
        </references>
      </pivotArea>
    </format>
    <format dxfId="2363">
      <pivotArea dataOnly="0" labelOnly="1" fieldPosition="0">
        <references count="2">
          <reference field="2" count="1" selected="0">
            <x v="270"/>
          </reference>
          <reference field="3" count="1">
            <x v="552"/>
          </reference>
        </references>
      </pivotArea>
    </format>
    <format dxfId="2362">
      <pivotArea dataOnly="0" labelOnly="1" fieldPosition="0">
        <references count="2">
          <reference field="2" count="1" selected="0">
            <x v="271"/>
          </reference>
          <reference field="3" count="1">
            <x v="824"/>
          </reference>
        </references>
      </pivotArea>
    </format>
    <format dxfId="2361">
      <pivotArea dataOnly="0" labelOnly="1" fieldPosition="0">
        <references count="2">
          <reference field="2" count="1" selected="0">
            <x v="272"/>
          </reference>
          <reference field="3" count="1">
            <x v="811"/>
          </reference>
        </references>
      </pivotArea>
    </format>
    <format dxfId="2360">
      <pivotArea dataOnly="0" labelOnly="1" fieldPosition="0">
        <references count="2">
          <reference field="2" count="1" selected="0">
            <x v="273"/>
          </reference>
          <reference field="3" count="1">
            <x v="733"/>
          </reference>
        </references>
      </pivotArea>
    </format>
    <format dxfId="2359">
      <pivotArea dataOnly="0" labelOnly="1" fieldPosition="0">
        <references count="2">
          <reference field="2" count="1" selected="0">
            <x v="274"/>
          </reference>
          <reference field="3" count="1">
            <x v="346"/>
          </reference>
        </references>
      </pivotArea>
    </format>
    <format dxfId="2358">
      <pivotArea dataOnly="0" labelOnly="1" fieldPosition="0">
        <references count="2">
          <reference field="2" count="1" selected="0">
            <x v="275"/>
          </reference>
          <reference field="3" count="1">
            <x v="905"/>
          </reference>
        </references>
      </pivotArea>
    </format>
    <format dxfId="2357">
      <pivotArea dataOnly="0" labelOnly="1" fieldPosition="0">
        <references count="2">
          <reference field="2" count="1" selected="0">
            <x v="276"/>
          </reference>
          <reference field="3" count="1">
            <x v="849"/>
          </reference>
        </references>
      </pivotArea>
    </format>
    <format dxfId="2356">
      <pivotArea dataOnly="0" labelOnly="1" fieldPosition="0">
        <references count="2">
          <reference field="2" count="1" selected="0">
            <x v="277"/>
          </reference>
          <reference field="3" count="1">
            <x v="865"/>
          </reference>
        </references>
      </pivotArea>
    </format>
    <format dxfId="2355">
      <pivotArea dataOnly="0" labelOnly="1" fieldPosition="0">
        <references count="2">
          <reference field="2" count="1" selected="0">
            <x v="278"/>
          </reference>
          <reference field="3" count="1">
            <x v="483"/>
          </reference>
        </references>
      </pivotArea>
    </format>
    <format dxfId="2354">
      <pivotArea dataOnly="0" labelOnly="1" fieldPosition="0">
        <references count="2">
          <reference field="2" count="1" selected="0">
            <x v="279"/>
          </reference>
          <reference field="3" count="1">
            <x v="869"/>
          </reference>
        </references>
      </pivotArea>
    </format>
    <format dxfId="2353">
      <pivotArea dataOnly="0" labelOnly="1" fieldPosition="0">
        <references count="2">
          <reference field="2" count="1" selected="0">
            <x v="280"/>
          </reference>
          <reference field="3" count="1">
            <x v="813"/>
          </reference>
        </references>
      </pivotArea>
    </format>
    <format dxfId="2352">
      <pivotArea dataOnly="0" labelOnly="1" fieldPosition="0">
        <references count="2">
          <reference field="2" count="1" selected="0">
            <x v="281"/>
          </reference>
          <reference field="3" count="1">
            <x v="908"/>
          </reference>
        </references>
      </pivotArea>
    </format>
    <format dxfId="2351">
      <pivotArea dataOnly="0" labelOnly="1" fieldPosition="0">
        <references count="2">
          <reference field="2" count="1" selected="0">
            <x v="282"/>
          </reference>
          <reference field="3" count="1">
            <x v="939"/>
          </reference>
        </references>
      </pivotArea>
    </format>
    <format dxfId="2350">
      <pivotArea dataOnly="0" labelOnly="1" fieldPosition="0">
        <references count="2">
          <reference field="2" count="1" selected="0">
            <x v="283"/>
          </reference>
          <reference field="3" count="1">
            <x v="903"/>
          </reference>
        </references>
      </pivotArea>
    </format>
    <format dxfId="2349">
      <pivotArea dataOnly="0" labelOnly="1" fieldPosition="0">
        <references count="2">
          <reference field="2" count="1" selected="0">
            <x v="284"/>
          </reference>
          <reference field="3" count="1">
            <x v="815"/>
          </reference>
        </references>
      </pivotArea>
    </format>
    <format dxfId="2348">
      <pivotArea dataOnly="0" labelOnly="1" fieldPosition="0">
        <references count="2">
          <reference field="2" count="1" selected="0">
            <x v="285"/>
          </reference>
          <reference field="3" count="1">
            <x v="373"/>
          </reference>
        </references>
      </pivotArea>
    </format>
    <format dxfId="2347">
      <pivotArea dataOnly="0" labelOnly="1" fieldPosition="0">
        <references count="2">
          <reference field="2" count="1" selected="0">
            <x v="286"/>
          </reference>
          <reference field="3" count="1">
            <x v="857"/>
          </reference>
        </references>
      </pivotArea>
    </format>
    <format dxfId="2346">
      <pivotArea dataOnly="0" labelOnly="1" fieldPosition="0">
        <references count="2">
          <reference field="2" count="1" selected="0">
            <x v="287"/>
          </reference>
          <reference field="3" count="1">
            <x v="954"/>
          </reference>
        </references>
      </pivotArea>
    </format>
    <format dxfId="2345">
      <pivotArea dataOnly="0" labelOnly="1" fieldPosition="0">
        <references count="2">
          <reference field="2" count="1" selected="0">
            <x v="288"/>
          </reference>
          <reference field="3" count="1">
            <x v="559"/>
          </reference>
        </references>
      </pivotArea>
    </format>
    <format dxfId="2344">
      <pivotArea dataOnly="0" labelOnly="1" fieldPosition="0">
        <references count="2">
          <reference field="2" count="1" selected="0">
            <x v="289"/>
          </reference>
          <reference field="3" count="1">
            <x v="537"/>
          </reference>
        </references>
      </pivotArea>
    </format>
    <format dxfId="2343">
      <pivotArea dataOnly="0" labelOnly="1" fieldPosition="0">
        <references count="2">
          <reference field="2" count="1" selected="0">
            <x v="290"/>
          </reference>
          <reference field="3" count="1">
            <x v="560"/>
          </reference>
        </references>
      </pivotArea>
    </format>
    <format dxfId="2342">
      <pivotArea dataOnly="0" labelOnly="1" fieldPosition="0">
        <references count="2">
          <reference field="2" count="1" selected="0">
            <x v="291"/>
          </reference>
          <reference field="3" count="1">
            <x v="885"/>
          </reference>
        </references>
      </pivotArea>
    </format>
    <format dxfId="2341">
      <pivotArea dataOnly="0" labelOnly="1" fieldPosition="0">
        <references count="2">
          <reference field="2" count="1" selected="0">
            <x v="292"/>
          </reference>
          <reference field="3" count="1">
            <x v="868"/>
          </reference>
        </references>
      </pivotArea>
    </format>
    <format dxfId="2340">
      <pivotArea dataOnly="0" labelOnly="1" fieldPosition="0">
        <references count="2">
          <reference field="2" count="1" selected="0">
            <x v="293"/>
          </reference>
          <reference field="3" count="1">
            <x v="883"/>
          </reference>
        </references>
      </pivotArea>
    </format>
    <format dxfId="2339">
      <pivotArea dataOnly="0" labelOnly="1" fieldPosition="0">
        <references count="2">
          <reference field="2" count="1" selected="0">
            <x v="294"/>
          </reference>
          <reference field="3" count="1">
            <x v="957"/>
          </reference>
        </references>
      </pivotArea>
    </format>
    <format dxfId="2338">
      <pivotArea dataOnly="0" labelOnly="1" fieldPosition="0">
        <references count="2">
          <reference field="2" count="1" selected="0">
            <x v="295"/>
          </reference>
          <reference field="3" count="1">
            <x v="550"/>
          </reference>
        </references>
      </pivotArea>
    </format>
    <format dxfId="2337">
      <pivotArea dataOnly="0" labelOnly="1" fieldPosition="0">
        <references count="2">
          <reference field="2" count="1" selected="0">
            <x v="296"/>
          </reference>
          <reference field="3" count="1">
            <x v="224"/>
          </reference>
        </references>
      </pivotArea>
    </format>
    <format dxfId="2336">
      <pivotArea dataOnly="0" labelOnly="1" fieldPosition="0">
        <references count="2">
          <reference field="2" count="1" selected="0">
            <x v="297"/>
          </reference>
          <reference field="3" count="1">
            <x v="31"/>
          </reference>
        </references>
      </pivotArea>
    </format>
    <format dxfId="2335">
      <pivotArea dataOnly="0" labelOnly="1" fieldPosition="0">
        <references count="2">
          <reference field="2" count="1" selected="0">
            <x v="298"/>
          </reference>
          <reference field="3" count="1">
            <x v="1068"/>
          </reference>
        </references>
      </pivotArea>
    </format>
    <format dxfId="2334">
      <pivotArea dataOnly="0" labelOnly="1" fieldPosition="0">
        <references count="2">
          <reference field="2" count="1" selected="0">
            <x v="299"/>
          </reference>
          <reference field="3" count="1">
            <x v="561"/>
          </reference>
        </references>
      </pivotArea>
    </format>
    <format dxfId="2333">
      <pivotArea dataOnly="0" labelOnly="1" fieldPosition="0">
        <references count="2">
          <reference field="2" count="1" selected="0">
            <x v="300"/>
          </reference>
          <reference field="3" count="1">
            <x v="936"/>
          </reference>
        </references>
      </pivotArea>
    </format>
    <format dxfId="2332">
      <pivotArea dataOnly="0" labelOnly="1" fieldPosition="0">
        <references count="2">
          <reference field="2" count="1" selected="0">
            <x v="301"/>
          </reference>
          <reference field="3" count="1">
            <x v="937"/>
          </reference>
        </references>
      </pivotArea>
    </format>
    <format dxfId="2331">
      <pivotArea dataOnly="0" labelOnly="1" fieldPosition="0">
        <references count="2">
          <reference field="2" count="1" selected="0">
            <x v="302"/>
          </reference>
          <reference field="3" count="1">
            <x v="956"/>
          </reference>
        </references>
      </pivotArea>
    </format>
    <format dxfId="2330">
      <pivotArea dataOnly="0" labelOnly="1" fieldPosition="0">
        <references count="2">
          <reference field="2" count="1" selected="0">
            <x v="303"/>
          </reference>
          <reference field="3" count="1">
            <x v="660"/>
          </reference>
        </references>
      </pivotArea>
    </format>
    <format dxfId="2329">
      <pivotArea dataOnly="0" labelOnly="1" fieldPosition="0">
        <references count="2">
          <reference field="2" count="1" selected="0">
            <x v="304"/>
          </reference>
          <reference field="3" count="1">
            <x v="938"/>
          </reference>
        </references>
      </pivotArea>
    </format>
    <format dxfId="2328">
      <pivotArea dataOnly="0" labelOnly="1" fieldPosition="0">
        <references count="2">
          <reference field="2" count="1" selected="0">
            <x v="305"/>
          </reference>
          <reference field="3" count="1">
            <x v="958"/>
          </reference>
        </references>
      </pivotArea>
    </format>
    <format dxfId="2327">
      <pivotArea dataOnly="0" labelOnly="1" fieldPosition="0">
        <references count="2">
          <reference field="2" count="1" selected="0">
            <x v="306"/>
          </reference>
          <reference field="3" count="1">
            <x v="910"/>
          </reference>
        </references>
      </pivotArea>
    </format>
    <format dxfId="2326">
      <pivotArea dataOnly="0" labelOnly="1" fieldPosition="0">
        <references count="2">
          <reference field="2" count="1" selected="0">
            <x v="307"/>
          </reference>
          <reference field="3" count="1">
            <x v="780"/>
          </reference>
        </references>
      </pivotArea>
    </format>
    <format dxfId="2325">
      <pivotArea dataOnly="0" labelOnly="1" fieldPosition="0">
        <references count="2">
          <reference field="2" count="1" selected="0">
            <x v="308"/>
          </reference>
          <reference field="3" count="1">
            <x v="955"/>
          </reference>
        </references>
      </pivotArea>
    </format>
    <format dxfId="2324">
      <pivotArea dataOnly="0" labelOnly="1" fieldPosition="0">
        <references count="2">
          <reference field="2" count="1" selected="0">
            <x v="309"/>
          </reference>
          <reference field="3" count="1">
            <x v="668"/>
          </reference>
        </references>
      </pivotArea>
    </format>
    <format dxfId="2323">
      <pivotArea dataOnly="0" labelOnly="1" fieldPosition="0">
        <references count="2">
          <reference field="2" count="1" selected="0">
            <x v="310"/>
          </reference>
          <reference field="3" count="1">
            <x v="562"/>
          </reference>
        </references>
      </pivotArea>
    </format>
    <format dxfId="2322">
      <pivotArea dataOnly="0" labelOnly="1" fieldPosition="0">
        <references count="2">
          <reference field="2" count="1" selected="0">
            <x v="311"/>
          </reference>
          <reference field="3" count="1">
            <x v="984"/>
          </reference>
        </references>
      </pivotArea>
    </format>
    <format dxfId="2321">
      <pivotArea dataOnly="0" labelOnly="1" fieldPosition="0">
        <references count="2">
          <reference field="2" count="1" selected="0">
            <x v="312"/>
          </reference>
          <reference field="3" count="1">
            <x v="1154"/>
          </reference>
        </references>
      </pivotArea>
    </format>
    <format dxfId="2320">
      <pivotArea dataOnly="0" labelOnly="1" fieldPosition="0">
        <references count="2">
          <reference field="2" count="1" selected="0">
            <x v="313"/>
          </reference>
          <reference field="3" count="1">
            <x v="994"/>
          </reference>
        </references>
      </pivotArea>
    </format>
    <format dxfId="2319">
      <pivotArea dataOnly="0" labelOnly="1" fieldPosition="0">
        <references count="2">
          <reference field="2" count="1" selected="0">
            <x v="314"/>
          </reference>
          <reference field="3" count="1">
            <x v="1066"/>
          </reference>
        </references>
      </pivotArea>
    </format>
    <format dxfId="2318">
      <pivotArea dataOnly="0" labelOnly="1" fieldPosition="0">
        <references count="2">
          <reference field="2" count="1" selected="0">
            <x v="315"/>
          </reference>
          <reference field="3" count="1">
            <x v="1105"/>
          </reference>
        </references>
      </pivotArea>
    </format>
    <format dxfId="2317">
      <pivotArea dataOnly="0" labelOnly="1" fieldPosition="0">
        <references count="2">
          <reference field="2" count="1" selected="0">
            <x v="316"/>
          </reference>
          <reference field="3" count="1">
            <x v="948"/>
          </reference>
        </references>
      </pivotArea>
    </format>
    <format dxfId="2316">
      <pivotArea dataOnly="0" labelOnly="1" fieldPosition="0">
        <references count="2">
          <reference field="2" count="1" selected="0">
            <x v="317"/>
          </reference>
          <reference field="3" count="1">
            <x v="353"/>
          </reference>
        </references>
      </pivotArea>
    </format>
    <format dxfId="2315">
      <pivotArea dataOnly="0" labelOnly="1" fieldPosition="0">
        <references count="2">
          <reference field="2" count="1" selected="0">
            <x v="318"/>
          </reference>
          <reference field="3" count="1">
            <x v="564"/>
          </reference>
        </references>
      </pivotArea>
    </format>
    <format dxfId="2314">
      <pivotArea dataOnly="0" labelOnly="1" fieldPosition="0">
        <references count="2">
          <reference field="2" count="1" selected="0">
            <x v="319"/>
          </reference>
          <reference field="3" count="1">
            <x v="234"/>
          </reference>
        </references>
      </pivotArea>
    </format>
    <format dxfId="2313">
      <pivotArea dataOnly="0" labelOnly="1" fieldPosition="0">
        <references count="2">
          <reference field="2" count="1" selected="0">
            <x v="320"/>
          </reference>
          <reference field="3" count="1">
            <x v="375"/>
          </reference>
        </references>
      </pivotArea>
    </format>
    <format dxfId="2312">
      <pivotArea dataOnly="0" labelOnly="1" fieldPosition="0">
        <references count="2">
          <reference field="2" count="1" selected="0">
            <x v="321"/>
          </reference>
          <reference field="3" count="1">
            <x v="76"/>
          </reference>
        </references>
      </pivotArea>
    </format>
    <format dxfId="2311">
      <pivotArea dataOnly="0" labelOnly="1" fieldPosition="0">
        <references count="2">
          <reference field="2" count="1" selected="0">
            <x v="322"/>
          </reference>
          <reference field="3" count="1">
            <x v="95"/>
          </reference>
        </references>
      </pivotArea>
    </format>
    <format dxfId="2310">
      <pivotArea dataOnly="0" labelOnly="1" fieldPosition="0">
        <references count="2">
          <reference field="2" count="1" selected="0">
            <x v="323"/>
          </reference>
          <reference field="3" count="1">
            <x v="310"/>
          </reference>
        </references>
      </pivotArea>
    </format>
    <format dxfId="2309">
      <pivotArea dataOnly="0" labelOnly="1" fieldPosition="0">
        <references count="2">
          <reference field="2" count="1" selected="0">
            <x v="324"/>
          </reference>
          <reference field="3" count="1">
            <x v="496"/>
          </reference>
        </references>
      </pivotArea>
    </format>
    <format dxfId="2308">
      <pivotArea dataOnly="0" labelOnly="1" fieldPosition="0">
        <references count="2">
          <reference field="2" count="1" selected="0">
            <x v="325"/>
          </reference>
          <reference field="3" count="1">
            <x v="683"/>
          </reference>
        </references>
      </pivotArea>
    </format>
    <format dxfId="2307">
      <pivotArea dataOnly="0" labelOnly="1" fieldPosition="0">
        <references count="2">
          <reference field="2" count="1" selected="0">
            <x v="326"/>
          </reference>
          <reference field="3" count="1">
            <x v="459"/>
          </reference>
        </references>
      </pivotArea>
    </format>
    <format dxfId="2306">
      <pivotArea dataOnly="0" labelOnly="1" fieldPosition="0">
        <references count="2">
          <reference field="2" count="1" selected="0">
            <x v="327"/>
          </reference>
          <reference field="3" count="1">
            <x v="598"/>
          </reference>
        </references>
      </pivotArea>
    </format>
    <format dxfId="2305">
      <pivotArea dataOnly="0" labelOnly="1" fieldPosition="0">
        <references count="2">
          <reference field="2" count="1" selected="0">
            <x v="328"/>
          </reference>
          <reference field="3" count="1">
            <x v="487"/>
          </reference>
        </references>
      </pivotArea>
    </format>
    <format dxfId="2304">
      <pivotArea dataOnly="0" labelOnly="1" fieldPosition="0">
        <references count="2">
          <reference field="2" count="1" selected="0">
            <x v="329"/>
          </reference>
          <reference field="3" count="1">
            <x v="306"/>
          </reference>
        </references>
      </pivotArea>
    </format>
    <format dxfId="2303">
      <pivotArea dataOnly="0" labelOnly="1" fieldPosition="0">
        <references count="2">
          <reference field="2" count="1" selected="0">
            <x v="330"/>
          </reference>
          <reference field="3" count="1">
            <x v="155"/>
          </reference>
        </references>
      </pivotArea>
    </format>
    <format dxfId="2302">
      <pivotArea dataOnly="0" labelOnly="1" fieldPosition="0">
        <references count="2">
          <reference field="2" count="1" selected="0">
            <x v="331"/>
          </reference>
          <reference field="3" count="1">
            <x v="52"/>
          </reference>
        </references>
      </pivotArea>
    </format>
    <format dxfId="2301">
      <pivotArea dataOnly="0" labelOnly="1" fieldPosition="0">
        <references count="2">
          <reference field="2" count="1" selected="0">
            <x v="332"/>
          </reference>
          <reference field="3" count="1">
            <x v="467"/>
          </reference>
        </references>
      </pivotArea>
    </format>
    <format dxfId="2300">
      <pivotArea dataOnly="0" labelOnly="1" fieldPosition="0">
        <references count="2">
          <reference field="2" count="1" selected="0">
            <x v="333"/>
          </reference>
          <reference field="3" count="1">
            <x v="731"/>
          </reference>
        </references>
      </pivotArea>
    </format>
    <format dxfId="2299">
      <pivotArea dataOnly="0" labelOnly="1" fieldPosition="0">
        <references count="2">
          <reference field="2" count="1" selected="0">
            <x v="334"/>
          </reference>
          <reference field="3" count="1">
            <x v="1112"/>
          </reference>
        </references>
      </pivotArea>
    </format>
    <format dxfId="2298">
      <pivotArea dataOnly="0" labelOnly="1" fieldPosition="0">
        <references count="2">
          <reference field="2" count="1" selected="0">
            <x v="335"/>
          </reference>
          <reference field="3" count="1">
            <x v="1111"/>
          </reference>
        </references>
      </pivotArea>
    </format>
    <format dxfId="2297">
      <pivotArea dataOnly="0" labelOnly="1" fieldPosition="0">
        <references count="2">
          <reference field="2" count="1" selected="0">
            <x v="336"/>
          </reference>
          <reference field="3" count="1">
            <x v="311"/>
          </reference>
        </references>
      </pivotArea>
    </format>
    <format dxfId="2296">
      <pivotArea dataOnly="0" labelOnly="1" fieldPosition="0">
        <references count="2">
          <reference field="2" count="1" selected="0">
            <x v="337"/>
          </reference>
          <reference field="3" count="1">
            <x v="326"/>
          </reference>
        </references>
      </pivotArea>
    </format>
    <format dxfId="2295">
      <pivotArea dataOnly="0" labelOnly="1" fieldPosition="0">
        <references count="2">
          <reference field="2" count="1" selected="0">
            <x v="338"/>
          </reference>
          <reference field="3" count="1">
            <x v="307"/>
          </reference>
        </references>
      </pivotArea>
    </format>
    <format dxfId="2294">
      <pivotArea dataOnly="0" labelOnly="1" fieldPosition="0">
        <references count="2">
          <reference field="2" count="1" selected="0">
            <x v="339"/>
          </reference>
          <reference field="3" count="1">
            <x v="563"/>
          </reference>
        </references>
      </pivotArea>
    </format>
    <format dxfId="2293">
      <pivotArea dataOnly="0" labelOnly="1" fieldPosition="0">
        <references count="2">
          <reference field="2" count="1" selected="0">
            <x v="340"/>
          </reference>
          <reference field="3" count="1">
            <x v="382"/>
          </reference>
        </references>
      </pivotArea>
    </format>
    <format dxfId="2292">
      <pivotArea dataOnly="0" labelOnly="1" fieldPosition="0">
        <references count="2">
          <reference field="2" count="1" selected="0">
            <x v="341"/>
          </reference>
          <reference field="3" count="2">
            <x v="133"/>
            <x v="627"/>
          </reference>
        </references>
      </pivotArea>
    </format>
    <format dxfId="2291">
      <pivotArea dataOnly="0" labelOnly="1" fieldPosition="0">
        <references count="2">
          <reference field="2" count="1" selected="0">
            <x v="342"/>
          </reference>
          <reference field="3" count="1">
            <x v="1032"/>
          </reference>
        </references>
      </pivotArea>
    </format>
    <format dxfId="2290">
      <pivotArea dataOnly="0" labelOnly="1" fieldPosition="0">
        <references count="2">
          <reference field="2" count="1" selected="0">
            <x v="343"/>
          </reference>
          <reference field="3" count="1">
            <x v="486"/>
          </reference>
        </references>
      </pivotArea>
    </format>
    <format dxfId="2289">
      <pivotArea dataOnly="0" labelOnly="1" fieldPosition="0">
        <references count="2">
          <reference field="2" count="1" selected="0">
            <x v="344"/>
          </reference>
          <reference field="3" count="1">
            <x v="16"/>
          </reference>
        </references>
      </pivotArea>
    </format>
    <format dxfId="2288">
      <pivotArea dataOnly="0" labelOnly="1" fieldPosition="0">
        <references count="2">
          <reference field="2" count="1" selected="0">
            <x v="345"/>
          </reference>
          <reference field="3" count="1">
            <x v="581"/>
          </reference>
        </references>
      </pivotArea>
    </format>
    <format dxfId="2287">
      <pivotArea dataOnly="0" labelOnly="1" fieldPosition="0">
        <references count="2">
          <reference field="2" count="1" selected="0">
            <x v="346"/>
          </reference>
          <reference field="3" count="1">
            <x v="1133"/>
          </reference>
        </references>
      </pivotArea>
    </format>
    <format dxfId="2286">
      <pivotArea dataOnly="0" labelOnly="1" fieldPosition="0">
        <references count="2">
          <reference field="2" count="1" selected="0">
            <x v="347"/>
          </reference>
          <reference field="3" count="1">
            <x v="963"/>
          </reference>
        </references>
      </pivotArea>
    </format>
    <format dxfId="2285">
      <pivotArea dataOnly="0" labelOnly="1" fieldPosition="0">
        <references count="2">
          <reference field="2" count="1" selected="0">
            <x v="348"/>
          </reference>
          <reference field="3" count="1">
            <x v="965"/>
          </reference>
        </references>
      </pivotArea>
    </format>
    <format dxfId="2284">
      <pivotArea dataOnly="0" labelOnly="1" fieldPosition="0">
        <references count="2">
          <reference field="2" count="1" selected="0">
            <x v="349"/>
          </reference>
          <reference field="3" count="1">
            <x v="159"/>
          </reference>
        </references>
      </pivotArea>
    </format>
    <format dxfId="2283">
      <pivotArea dataOnly="0" labelOnly="1" fieldPosition="0">
        <references count="2">
          <reference field="2" count="1" selected="0">
            <x v="350"/>
          </reference>
          <reference field="3" count="1">
            <x v="628"/>
          </reference>
        </references>
      </pivotArea>
    </format>
    <format dxfId="2282">
      <pivotArea dataOnly="0" labelOnly="1" fieldPosition="0">
        <references count="2">
          <reference field="2" count="1" selected="0">
            <x v="351"/>
          </reference>
          <reference field="3" count="1">
            <x v="833"/>
          </reference>
        </references>
      </pivotArea>
    </format>
    <format dxfId="2281">
      <pivotArea dataOnly="0" labelOnly="1" fieldPosition="0">
        <references count="2">
          <reference field="2" count="1" selected="0">
            <x v="352"/>
          </reference>
          <reference field="3" count="1">
            <x v="308"/>
          </reference>
        </references>
      </pivotArea>
    </format>
    <format dxfId="2280">
      <pivotArea dataOnly="0" labelOnly="1" fieldPosition="0">
        <references count="2">
          <reference field="2" count="1" selected="0">
            <x v="353"/>
          </reference>
          <reference field="3" count="1">
            <x v="1134"/>
          </reference>
        </references>
      </pivotArea>
    </format>
    <format dxfId="2279">
      <pivotArea dataOnly="0" labelOnly="1" fieldPosition="0">
        <references count="2">
          <reference field="2" count="1" selected="0">
            <x v="354"/>
          </reference>
          <reference field="3" count="1">
            <x v="843"/>
          </reference>
        </references>
      </pivotArea>
    </format>
    <format dxfId="2278">
      <pivotArea dataOnly="0" labelOnly="1" fieldPosition="0">
        <references count="2">
          <reference field="2" count="1" selected="0">
            <x v="355"/>
          </reference>
          <reference field="3" count="1">
            <x v="992"/>
          </reference>
        </references>
      </pivotArea>
    </format>
    <format dxfId="2277">
      <pivotArea dataOnly="0" labelOnly="1" fieldPosition="0">
        <references count="2">
          <reference field="2" count="1" selected="0">
            <x v="356"/>
          </reference>
          <reference field="3" count="1">
            <x v="989"/>
          </reference>
        </references>
      </pivotArea>
    </format>
    <format dxfId="2276">
      <pivotArea dataOnly="0" labelOnly="1" fieldPosition="0">
        <references count="2">
          <reference field="2" count="1" selected="0">
            <x v="357"/>
          </reference>
          <reference field="3" count="1">
            <x v="990"/>
          </reference>
        </references>
      </pivotArea>
    </format>
    <format dxfId="2275">
      <pivotArea dataOnly="0" labelOnly="1" fieldPosition="0">
        <references count="2">
          <reference field="2" count="1" selected="0">
            <x v="358"/>
          </reference>
          <reference field="3" count="1">
            <x v="761"/>
          </reference>
        </references>
      </pivotArea>
    </format>
    <format dxfId="2274">
      <pivotArea dataOnly="0" labelOnly="1" fieldPosition="0">
        <references count="2">
          <reference field="2" count="1" selected="0">
            <x v="359"/>
          </reference>
          <reference field="3" count="1">
            <x v="762"/>
          </reference>
        </references>
      </pivotArea>
    </format>
    <format dxfId="2273">
      <pivotArea dataOnly="0" labelOnly="1" fieldPosition="0">
        <references count="2">
          <reference field="2" count="1" selected="0">
            <x v="360"/>
          </reference>
          <reference field="3" count="1">
            <x v="354"/>
          </reference>
        </references>
      </pivotArea>
    </format>
    <format dxfId="2272">
      <pivotArea dataOnly="0" labelOnly="1" fieldPosition="0">
        <references count="2">
          <reference field="2" count="1" selected="0">
            <x v="361"/>
          </reference>
          <reference field="3" count="1">
            <x v="922"/>
          </reference>
        </references>
      </pivotArea>
    </format>
    <format dxfId="2271">
      <pivotArea dataOnly="0" labelOnly="1" fieldPosition="0">
        <references count="2">
          <reference field="2" count="1" selected="0">
            <x v="362"/>
          </reference>
          <reference field="3" count="1">
            <x v="915"/>
          </reference>
        </references>
      </pivotArea>
    </format>
    <format dxfId="2270">
      <pivotArea dataOnly="0" labelOnly="1" fieldPosition="0">
        <references count="2">
          <reference field="2" count="1" selected="0">
            <x v="363"/>
          </reference>
          <reference field="3" count="1">
            <x v="870"/>
          </reference>
        </references>
      </pivotArea>
    </format>
    <format dxfId="2269">
      <pivotArea dataOnly="0" labelOnly="1" fieldPosition="0">
        <references count="2">
          <reference field="2" count="1" selected="0">
            <x v="364"/>
          </reference>
          <reference field="3" count="1">
            <x v="555"/>
          </reference>
        </references>
      </pivotArea>
    </format>
    <format dxfId="2268">
      <pivotArea dataOnly="0" labelOnly="1" fieldPosition="0">
        <references count="2">
          <reference field="2" count="1" selected="0">
            <x v="365"/>
          </reference>
          <reference field="3" count="1">
            <x v="871"/>
          </reference>
        </references>
      </pivotArea>
    </format>
    <format dxfId="2267">
      <pivotArea dataOnly="0" labelOnly="1" fieldPosition="0">
        <references count="2">
          <reference field="2" count="1" selected="0">
            <x v="366"/>
          </reference>
          <reference field="3" count="1">
            <x v="283"/>
          </reference>
        </references>
      </pivotArea>
    </format>
    <format dxfId="2266">
      <pivotArea dataOnly="0" labelOnly="1" fieldPosition="0">
        <references count="2">
          <reference field="2" count="1" selected="0">
            <x v="367"/>
          </reference>
          <reference field="3" count="1">
            <x v="707"/>
          </reference>
        </references>
      </pivotArea>
    </format>
    <format dxfId="2265">
      <pivotArea dataOnly="0" labelOnly="1" fieldPosition="0">
        <references count="2">
          <reference field="2" count="1" selected="0">
            <x v="368"/>
          </reference>
          <reference field="3" count="1">
            <x v="611"/>
          </reference>
        </references>
      </pivotArea>
    </format>
    <format dxfId="2264">
      <pivotArea dataOnly="0" labelOnly="1" fieldPosition="0">
        <references count="2">
          <reference field="2" count="1" selected="0">
            <x v="369"/>
          </reference>
          <reference field="3" count="1">
            <x v="864"/>
          </reference>
        </references>
      </pivotArea>
    </format>
    <format dxfId="2263">
      <pivotArea dataOnly="0" labelOnly="1" fieldPosition="0">
        <references count="2">
          <reference field="2" count="1" selected="0">
            <x v="370"/>
          </reference>
          <reference field="3" count="1">
            <x v="778"/>
          </reference>
        </references>
      </pivotArea>
    </format>
    <format dxfId="2262">
      <pivotArea dataOnly="0" labelOnly="1" fieldPosition="0">
        <references count="2">
          <reference field="2" count="1" selected="0">
            <x v="371"/>
          </reference>
          <reference field="3" count="1">
            <x v="779"/>
          </reference>
        </references>
      </pivotArea>
    </format>
    <format dxfId="2261">
      <pivotArea dataOnly="0" labelOnly="1" fieldPosition="0">
        <references count="2">
          <reference field="2" count="1" selected="0">
            <x v="372"/>
          </reference>
          <reference field="3" count="1">
            <x v="831"/>
          </reference>
        </references>
      </pivotArea>
    </format>
    <format dxfId="2260">
      <pivotArea dataOnly="0" labelOnly="1" fieldPosition="0">
        <references count="2">
          <reference field="2" count="1" selected="0">
            <x v="373"/>
          </reference>
          <reference field="3" count="1">
            <x v="763"/>
          </reference>
        </references>
      </pivotArea>
    </format>
    <format dxfId="2259">
      <pivotArea dataOnly="0" labelOnly="1" fieldPosition="0">
        <references count="2">
          <reference field="2" count="1" selected="0">
            <x v="374"/>
          </reference>
          <reference field="3" count="1">
            <x v="426"/>
          </reference>
        </references>
      </pivotArea>
    </format>
    <format dxfId="2258">
      <pivotArea dataOnly="0" labelOnly="1" fieldPosition="0">
        <references count="2">
          <reference field="2" count="1" selected="0">
            <x v="375"/>
          </reference>
          <reference field="3" count="1">
            <x v="667"/>
          </reference>
        </references>
      </pivotArea>
    </format>
    <format dxfId="2257">
      <pivotArea dataOnly="0" labelOnly="1" fieldPosition="0">
        <references count="2">
          <reference field="2" count="1" selected="0">
            <x v="376"/>
          </reference>
          <reference field="3" count="1">
            <x v="173"/>
          </reference>
        </references>
      </pivotArea>
    </format>
    <format dxfId="2256">
      <pivotArea dataOnly="0" labelOnly="1" fieldPosition="0">
        <references count="2">
          <reference field="2" count="1" selected="0">
            <x v="377"/>
          </reference>
          <reference field="3" count="1">
            <x v="913"/>
          </reference>
        </references>
      </pivotArea>
    </format>
    <format dxfId="2255">
      <pivotArea dataOnly="0" labelOnly="1" fieldPosition="0">
        <references count="2">
          <reference field="2" count="1" selected="0">
            <x v="378"/>
          </reference>
          <reference field="3" count="1">
            <x v="872"/>
          </reference>
        </references>
      </pivotArea>
    </format>
    <format dxfId="2254">
      <pivotArea dataOnly="0" labelOnly="1" fieldPosition="0">
        <references count="2">
          <reference field="2" count="1" selected="0">
            <x v="379"/>
          </reference>
          <reference field="3" count="1">
            <x v="966"/>
          </reference>
        </references>
      </pivotArea>
    </format>
    <format dxfId="2253">
      <pivotArea dataOnly="0" labelOnly="1" fieldPosition="0">
        <references count="2">
          <reference field="2" count="1" selected="0">
            <x v="380"/>
          </reference>
          <reference field="3" count="1">
            <x v="799"/>
          </reference>
        </references>
      </pivotArea>
    </format>
    <format dxfId="2252">
      <pivotArea dataOnly="0" labelOnly="1" fieldPosition="0">
        <references count="2">
          <reference field="2" count="1" selected="0">
            <x v="381"/>
          </reference>
          <reference field="3" count="1">
            <x v="800"/>
          </reference>
        </references>
      </pivotArea>
    </format>
    <format dxfId="2251">
      <pivotArea dataOnly="0" labelOnly="1" fieldPosition="0">
        <references count="2">
          <reference field="2" count="1" selected="0">
            <x v="382"/>
          </reference>
          <reference field="3" count="1">
            <x v="797"/>
          </reference>
        </references>
      </pivotArea>
    </format>
    <format dxfId="2250">
      <pivotArea dataOnly="0" labelOnly="1" fieldPosition="0">
        <references count="2">
          <reference field="2" count="1" selected="0">
            <x v="383"/>
          </reference>
          <reference field="3" count="1">
            <x v="798"/>
          </reference>
        </references>
      </pivotArea>
    </format>
    <format dxfId="2249">
      <pivotArea dataOnly="0" labelOnly="1" fieldPosition="0">
        <references count="2">
          <reference field="2" count="1" selected="0">
            <x v="384"/>
          </reference>
          <reference field="3" count="1">
            <x v="809"/>
          </reference>
        </references>
      </pivotArea>
    </format>
    <format dxfId="2248">
      <pivotArea dataOnly="0" labelOnly="1" fieldPosition="0">
        <references count="2">
          <reference field="2" count="1" selected="0">
            <x v="385"/>
          </reference>
          <reference field="3" count="1">
            <x v="810"/>
          </reference>
        </references>
      </pivotArea>
    </format>
    <format dxfId="2247">
      <pivotArea dataOnly="0" labelOnly="1" fieldPosition="0">
        <references count="2">
          <reference field="2" count="1" selected="0">
            <x v="386"/>
          </reference>
          <reference field="3" count="1">
            <x v="924"/>
          </reference>
        </references>
      </pivotArea>
    </format>
    <format dxfId="2246">
      <pivotArea dataOnly="0" labelOnly="1" fieldPosition="0">
        <references count="2">
          <reference field="2" count="1" selected="0">
            <x v="387"/>
          </reference>
          <reference field="3" count="1">
            <x v="914"/>
          </reference>
        </references>
      </pivotArea>
    </format>
    <format dxfId="2245">
      <pivotArea dataOnly="0" labelOnly="1" fieldPosition="0">
        <references count="2">
          <reference field="2" count="1" selected="0">
            <x v="388"/>
          </reference>
          <reference field="3" count="1">
            <x v="842"/>
          </reference>
        </references>
      </pivotArea>
    </format>
    <format dxfId="2244">
      <pivotArea dataOnly="0" labelOnly="1" fieldPosition="0">
        <references count="2">
          <reference field="2" count="1" selected="0">
            <x v="389"/>
          </reference>
          <reference field="3" count="1">
            <x v="543"/>
          </reference>
        </references>
      </pivotArea>
    </format>
    <format dxfId="2243">
      <pivotArea dataOnly="0" labelOnly="1" fieldPosition="0">
        <references count="2">
          <reference field="2" count="1" selected="0">
            <x v="390"/>
          </reference>
          <reference field="3" count="1">
            <x v="912"/>
          </reference>
        </references>
      </pivotArea>
    </format>
    <format dxfId="2242">
      <pivotArea dataOnly="0" labelOnly="1" fieldPosition="0">
        <references count="2">
          <reference field="2" count="1" selected="0">
            <x v="391"/>
          </reference>
          <reference field="3" count="1">
            <x v="923"/>
          </reference>
        </references>
      </pivotArea>
    </format>
    <format dxfId="2241">
      <pivotArea dataOnly="0" labelOnly="1" fieldPosition="0">
        <references count="2">
          <reference field="2" count="1" selected="0">
            <x v="392"/>
          </reference>
          <reference field="3" count="1">
            <x v="782"/>
          </reference>
        </references>
      </pivotArea>
    </format>
    <format dxfId="2240">
      <pivotArea dataOnly="0" labelOnly="1" fieldPosition="0">
        <references count="2">
          <reference field="2" count="1" selected="0">
            <x v="393"/>
          </reference>
          <reference field="3" count="1">
            <x v="783"/>
          </reference>
        </references>
      </pivotArea>
    </format>
    <format dxfId="2239">
      <pivotArea dataOnly="0" labelOnly="1" fieldPosition="0">
        <references count="2">
          <reference field="2" count="1" selected="0">
            <x v="394"/>
          </reference>
          <reference field="3" count="1">
            <x v="819"/>
          </reference>
        </references>
      </pivotArea>
    </format>
    <format dxfId="2238">
      <pivotArea dataOnly="0" labelOnly="1" fieldPosition="0">
        <references count="2">
          <reference field="2" count="1" selected="0">
            <x v="395"/>
          </reference>
          <reference field="3" count="1">
            <x v="986"/>
          </reference>
        </references>
      </pivotArea>
    </format>
    <format dxfId="2237">
      <pivotArea dataOnly="0" labelOnly="1" fieldPosition="0">
        <references count="2">
          <reference field="2" count="1" selected="0">
            <x v="396"/>
          </reference>
          <reference field="3" count="1">
            <x v="920"/>
          </reference>
        </references>
      </pivotArea>
    </format>
    <format dxfId="2236">
      <pivotArea dataOnly="0" labelOnly="1" fieldPosition="0">
        <references count="2">
          <reference field="2" count="1" selected="0">
            <x v="397"/>
          </reference>
          <reference field="3" count="1">
            <x v="425"/>
          </reference>
        </references>
      </pivotArea>
    </format>
    <format dxfId="2235">
      <pivotArea dataOnly="0" labelOnly="1" fieldPosition="0">
        <references count="2">
          <reference field="2" count="1" selected="0">
            <x v="398"/>
          </reference>
          <reference field="3" count="1">
            <x v="1178"/>
          </reference>
        </references>
      </pivotArea>
    </format>
    <format dxfId="2234">
      <pivotArea dataOnly="0" labelOnly="1" fieldPosition="0">
        <references count="2">
          <reference field="2" count="1" selected="0">
            <x v="399"/>
          </reference>
          <reference field="3" count="1">
            <x v="427"/>
          </reference>
        </references>
      </pivotArea>
    </format>
    <format dxfId="2233">
      <pivotArea dataOnly="0" labelOnly="1" fieldPosition="0">
        <references count="2">
          <reference field="2" count="1" selected="0">
            <x v="400"/>
          </reference>
          <reference field="3" count="1">
            <x v="320"/>
          </reference>
        </references>
      </pivotArea>
    </format>
    <format dxfId="2232">
      <pivotArea dataOnly="0" labelOnly="1" fieldPosition="0">
        <references count="2">
          <reference field="2" count="1" selected="0">
            <x v="401"/>
          </reference>
          <reference field="3" count="1">
            <x v="294"/>
          </reference>
        </references>
      </pivotArea>
    </format>
    <format dxfId="2231">
      <pivotArea dataOnly="0" labelOnly="1" fieldPosition="0">
        <references count="2">
          <reference field="2" count="1" selected="0">
            <x v="402"/>
          </reference>
          <reference field="3" count="1">
            <x v="320"/>
          </reference>
        </references>
      </pivotArea>
    </format>
    <format dxfId="2230">
      <pivotArea dataOnly="0" labelOnly="1" fieldPosition="0">
        <references count="2">
          <reference field="2" count="1" selected="0">
            <x v="403"/>
          </reference>
          <reference field="3" count="1">
            <x v="748"/>
          </reference>
        </references>
      </pivotArea>
    </format>
    <format dxfId="2229">
      <pivotArea dataOnly="0" labelOnly="1" fieldPosition="0">
        <references count="2">
          <reference field="2" count="1" selected="0">
            <x v="404"/>
          </reference>
          <reference field="3" count="1">
            <x v="719"/>
          </reference>
        </references>
      </pivotArea>
    </format>
    <format dxfId="2228">
      <pivotArea dataOnly="0" labelOnly="1" fieldPosition="0">
        <references count="2">
          <reference field="2" count="1" selected="0">
            <x v="405"/>
          </reference>
          <reference field="3" count="1">
            <x v="643"/>
          </reference>
        </references>
      </pivotArea>
    </format>
    <format dxfId="2227">
      <pivotArea dataOnly="0" labelOnly="1" fieldPosition="0">
        <references count="2">
          <reference field="2" count="1" selected="0">
            <x v="406"/>
          </reference>
          <reference field="3" count="1">
            <x v="732"/>
          </reference>
        </references>
      </pivotArea>
    </format>
    <format dxfId="2226">
      <pivotArea dataOnly="0" labelOnly="1" fieldPosition="0">
        <references count="2">
          <reference field="2" count="1" selected="0">
            <x v="407"/>
          </reference>
          <reference field="3" count="1">
            <x v="879"/>
          </reference>
        </references>
      </pivotArea>
    </format>
    <format dxfId="2225">
      <pivotArea dataOnly="0" labelOnly="1" fieldPosition="0">
        <references count="2">
          <reference field="2" count="1" selected="0">
            <x v="408"/>
          </reference>
          <reference field="3" count="1">
            <x v="794"/>
          </reference>
        </references>
      </pivotArea>
    </format>
    <format dxfId="2224">
      <pivotArea dataOnly="0" labelOnly="1" fieldPosition="0">
        <references count="2">
          <reference field="2" count="1" selected="0">
            <x v="409"/>
          </reference>
          <reference field="3" count="1">
            <x v="812"/>
          </reference>
        </references>
      </pivotArea>
    </format>
    <format dxfId="2223">
      <pivotArea dataOnly="0" labelOnly="1" fieldPosition="0">
        <references count="2">
          <reference field="2" count="1" selected="0">
            <x v="410"/>
          </reference>
          <reference field="3" count="1">
            <x v="793"/>
          </reference>
        </references>
      </pivotArea>
    </format>
    <format dxfId="2222">
      <pivotArea dataOnly="0" labelOnly="1" fieldPosition="0">
        <references count="2">
          <reference field="2" count="1" selected="0">
            <x v="411"/>
          </reference>
          <reference field="3" count="1">
            <x v="77"/>
          </reference>
        </references>
      </pivotArea>
    </format>
    <format dxfId="2221">
      <pivotArea dataOnly="0" labelOnly="1" fieldPosition="0">
        <references count="2">
          <reference field="2" count="1" selected="0">
            <x v="412"/>
          </reference>
          <reference field="3" count="1">
            <x v="68"/>
          </reference>
        </references>
      </pivotArea>
    </format>
    <format dxfId="2220">
      <pivotArea dataOnly="0" labelOnly="1" fieldPosition="0">
        <references count="2">
          <reference field="2" count="1" selected="0">
            <x v="413"/>
          </reference>
          <reference field="3" count="1">
            <x v="77"/>
          </reference>
        </references>
      </pivotArea>
    </format>
    <format dxfId="2219">
      <pivotArea dataOnly="0" labelOnly="1" fieldPosition="0">
        <references count="2">
          <reference field="2" count="1" selected="0">
            <x v="414"/>
          </reference>
          <reference field="3" count="1">
            <x v="68"/>
          </reference>
        </references>
      </pivotArea>
    </format>
    <format dxfId="2218">
      <pivotArea dataOnly="0" labelOnly="1" fieldPosition="0">
        <references count="2">
          <reference field="2" count="1" selected="0">
            <x v="415"/>
          </reference>
          <reference field="3" count="1">
            <x v="421"/>
          </reference>
        </references>
      </pivotArea>
    </format>
    <format dxfId="2217">
      <pivotArea dataOnly="0" labelOnly="1" fieldPosition="0">
        <references count="2">
          <reference field="2" count="1" selected="0">
            <x v="416"/>
          </reference>
          <reference field="3" count="1">
            <x v="421"/>
          </reference>
        </references>
      </pivotArea>
    </format>
    <format dxfId="2216">
      <pivotArea dataOnly="0" labelOnly="1" fieldPosition="0">
        <references count="2">
          <reference field="2" count="1" selected="0">
            <x v="417"/>
          </reference>
          <reference field="3" count="1">
            <x v="423"/>
          </reference>
        </references>
      </pivotArea>
    </format>
    <format dxfId="2215">
      <pivotArea dataOnly="0" labelOnly="1" fieldPosition="0">
        <references count="2">
          <reference field="2" count="1" selected="0">
            <x v="418"/>
          </reference>
          <reference field="3" count="1">
            <x v="979"/>
          </reference>
        </references>
      </pivotArea>
    </format>
    <format dxfId="2214">
      <pivotArea dataOnly="0" labelOnly="1" fieldPosition="0">
        <references count="2">
          <reference field="2" count="1" selected="0">
            <x v="419"/>
          </reference>
          <reference field="3" count="1">
            <x v="962"/>
          </reference>
        </references>
      </pivotArea>
    </format>
    <format dxfId="2213">
      <pivotArea dataOnly="0" labelOnly="1" fieldPosition="0">
        <references count="2">
          <reference field="2" count="1" selected="0">
            <x v="420"/>
          </reference>
          <reference field="3" count="1">
            <x v="73"/>
          </reference>
        </references>
      </pivotArea>
    </format>
    <format dxfId="2212">
      <pivotArea dataOnly="0" labelOnly="1" fieldPosition="0">
        <references count="2">
          <reference field="2" count="1" selected="0">
            <x v="421"/>
          </reference>
          <reference field="3" count="1">
            <x v="997"/>
          </reference>
        </references>
      </pivotArea>
    </format>
    <format dxfId="2211">
      <pivotArea dataOnly="0" labelOnly="1" fieldPosition="0">
        <references count="2">
          <reference field="2" count="1" selected="0">
            <x v="422"/>
          </reference>
          <reference field="3" count="1">
            <x v="47"/>
          </reference>
        </references>
      </pivotArea>
    </format>
    <format dxfId="2210">
      <pivotArea dataOnly="0" labelOnly="1" fieldPosition="0">
        <references count="2">
          <reference field="2" count="1" selected="0">
            <x v="423"/>
          </reference>
          <reference field="3" count="1">
            <x v="43"/>
          </reference>
        </references>
      </pivotArea>
    </format>
    <format dxfId="2209">
      <pivotArea dataOnly="0" labelOnly="1" fieldPosition="0">
        <references count="2">
          <reference field="2" count="1" selected="0">
            <x v="424"/>
          </reference>
          <reference field="3" count="1">
            <x v="705"/>
          </reference>
        </references>
      </pivotArea>
    </format>
    <format dxfId="2208">
      <pivotArea dataOnly="0" labelOnly="1" fieldPosition="0">
        <references count="2">
          <reference field="2" count="1" selected="0">
            <x v="425"/>
          </reference>
          <reference field="3" count="1">
            <x v="847"/>
          </reference>
        </references>
      </pivotArea>
    </format>
    <format dxfId="2207">
      <pivotArea dataOnly="0" labelOnly="1" fieldPosition="0">
        <references count="2">
          <reference field="2" count="1" selected="0">
            <x v="426"/>
          </reference>
          <reference field="3" count="1">
            <x v="846"/>
          </reference>
        </references>
      </pivotArea>
    </format>
    <format dxfId="2206">
      <pivotArea dataOnly="0" labelOnly="1" fieldPosition="0">
        <references count="2">
          <reference field="2" count="1" selected="0">
            <x v="427"/>
          </reference>
          <reference field="3" count="1">
            <x v="845"/>
          </reference>
        </references>
      </pivotArea>
    </format>
    <format dxfId="2205">
      <pivotArea dataOnly="0" labelOnly="1" fieldPosition="0">
        <references count="2">
          <reference field="2" count="1" selected="0">
            <x v="428"/>
          </reference>
          <reference field="3" count="1">
            <x v="911"/>
          </reference>
        </references>
      </pivotArea>
    </format>
    <format dxfId="2204">
      <pivotArea dataOnly="0" labelOnly="1" fieldPosition="0">
        <references count="2">
          <reference field="2" count="1" selected="0">
            <x v="429"/>
          </reference>
          <reference field="3" count="1">
            <x v="428"/>
          </reference>
        </references>
      </pivotArea>
    </format>
    <format dxfId="2203">
      <pivotArea dataOnly="0" labelOnly="1" fieldPosition="0">
        <references count="2">
          <reference field="2" count="1" selected="0">
            <x v="430"/>
          </reference>
          <reference field="3" count="1">
            <x v="844"/>
          </reference>
        </references>
      </pivotArea>
    </format>
    <format dxfId="2202">
      <pivotArea dataOnly="0" labelOnly="1" fieldPosition="0">
        <references count="2">
          <reference field="2" count="1" selected="0">
            <x v="431"/>
          </reference>
          <reference field="3" count="1">
            <x v="166"/>
          </reference>
        </references>
      </pivotArea>
    </format>
    <format dxfId="2201">
      <pivotArea dataOnly="0" labelOnly="1" fieldPosition="0">
        <references count="2">
          <reference field="2" count="1" selected="0">
            <x v="432"/>
          </reference>
          <reference field="3" count="1">
            <x v="166"/>
          </reference>
        </references>
      </pivotArea>
    </format>
    <format dxfId="2200">
      <pivotArea dataOnly="0" labelOnly="1" fieldPosition="0">
        <references count="2">
          <reference field="2" count="1" selected="0">
            <x v="433"/>
          </reference>
          <reference field="3" count="1">
            <x v="886"/>
          </reference>
        </references>
      </pivotArea>
    </format>
    <format dxfId="2199">
      <pivotArea dataOnly="0" labelOnly="1" fieldPosition="0">
        <references count="2">
          <reference field="2" count="1" selected="0">
            <x v="434"/>
          </reference>
          <reference field="3" count="1">
            <x v="929"/>
          </reference>
        </references>
      </pivotArea>
    </format>
    <format dxfId="2198">
      <pivotArea dataOnly="0" labelOnly="1" fieldPosition="0">
        <references count="2">
          <reference field="2" count="1" selected="0">
            <x v="435"/>
          </reference>
          <reference field="3" count="1">
            <x v="848"/>
          </reference>
        </references>
      </pivotArea>
    </format>
    <format dxfId="2197">
      <pivotArea dataOnly="0" labelOnly="1" fieldPosition="0">
        <references count="2">
          <reference field="2" count="1" selected="0">
            <x v="436"/>
          </reference>
          <reference field="3" count="1">
            <x v="1087"/>
          </reference>
        </references>
      </pivotArea>
    </format>
    <format dxfId="2196">
      <pivotArea dataOnly="0" labelOnly="1" fieldPosition="0">
        <references count="2">
          <reference field="2" count="1" selected="0">
            <x v="437"/>
          </reference>
          <reference field="3" count="1">
            <x v="1090"/>
          </reference>
        </references>
      </pivotArea>
    </format>
    <format dxfId="2195">
      <pivotArea dataOnly="0" labelOnly="1" fieldPosition="0">
        <references count="2">
          <reference field="2" count="1" selected="0">
            <x v="438"/>
          </reference>
          <reference field="3" count="1">
            <x v="899"/>
          </reference>
        </references>
      </pivotArea>
    </format>
    <format dxfId="2194">
      <pivotArea dataOnly="0" labelOnly="1" fieldPosition="0">
        <references count="2">
          <reference field="2" count="1" selected="0">
            <x v="439"/>
          </reference>
          <reference field="3" count="1">
            <x v="1087"/>
          </reference>
        </references>
      </pivotArea>
    </format>
    <format dxfId="2193">
      <pivotArea dataOnly="0" labelOnly="1" fieldPosition="0">
        <references count="2">
          <reference field="2" count="1" selected="0">
            <x v="440"/>
          </reference>
          <reference field="3" count="1">
            <x v="234"/>
          </reference>
        </references>
      </pivotArea>
    </format>
    <format dxfId="2192">
      <pivotArea dataOnly="0" labelOnly="1" fieldPosition="0">
        <references count="2">
          <reference field="2" count="1" selected="0">
            <x v="441"/>
          </reference>
          <reference field="3" count="1">
            <x v="790"/>
          </reference>
        </references>
      </pivotArea>
    </format>
    <format dxfId="2191">
      <pivotArea dataOnly="0" labelOnly="1" fieldPosition="0">
        <references count="2">
          <reference field="2" count="1" selected="0">
            <x v="442"/>
          </reference>
          <reference field="3" count="1">
            <x v="790"/>
          </reference>
        </references>
      </pivotArea>
    </format>
    <format dxfId="2190">
      <pivotArea dataOnly="0" labelOnly="1" fieldPosition="0">
        <references count="2">
          <reference field="2" count="1" selected="0">
            <x v="443"/>
          </reference>
          <reference field="3" count="1">
            <x v="379"/>
          </reference>
        </references>
      </pivotArea>
    </format>
    <format dxfId="2189">
      <pivotArea dataOnly="0" labelOnly="1" fieldPosition="0">
        <references count="2">
          <reference field="2" count="1" selected="0">
            <x v="444"/>
          </reference>
          <reference field="3" count="1">
            <x v="294"/>
          </reference>
        </references>
      </pivotArea>
    </format>
    <format dxfId="2188">
      <pivotArea dataOnly="0" labelOnly="1" fieldPosition="0">
        <references count="2">
          <reference field="2" count="1" selected="0">
            <x v="445"/>
          </reference>
          <reference field="3" count="1">
            <x v="405"/>
          </reference>
        </references>
      </pivotArea>
    </format>
    <format dxfId="2187">
      <pivotArea dataOnly="0" labelOnly="1" fieldPosition="0">
        <references count="2">
          <reference field="2" count="1" selected="0">
            <x v="446"/>
          </reference>
          <reference field="3" count="1">
            <x v="701"/>
          </reference>
        </references>
      </pivotArea>
    </format>
    <format dxfId="2186">
      <pivotArea dataOnly="0" labelOnly="1" fieldPosition="0">
        <references count="2">
          <reference field="2" count="1" selected="0">
            <x v="447"/>
          </reference>
          <reference field="3" count="1">
            <x v="564"/>
          </reference>
        </references>
      </pivotArea>
    </format>
    <format dxfId="2185">
      <pivotArea dataOnly="0" labelOnly="1" fieldPosition="0">
        <references count="2">
          <reference field="2" count="1" selected="0">
            <x v="448"/>
          </reference>
          <reference field="3" count="1">
            <x v="719"/>
          </reference>
        </references>
      </pivotArea>
    </format>
    <format dxfId="2184">
      <pivotArea dataOnly="0" labelOnly="1" fieldPosition="0">
        <references count="2">
          <reference field="2" count="1" selected="0">
            <x v="449"/>
          </reference>
          <reference field="3" count="1">
            <x v="722"/>
          </reference>
        </references>
      </pivotArea>
    </format>
    <format dxfId="2183">
      <pivotArea dataOnly="0" labelOnly="1" fieldPosition="0">
        <references count="2">
          <reference field="2" count="1" selected="0">
            <x v="450"/>
          </reference>
          <reference field="3" count="1">
            <x v="643"/>
          </reference>
        </references>
      </pivotArea>
    </format>
    <format dxfId="2182">
      <pivotArea dataOnly="0" labelOnly="1" fieldPosition="0">
        <references count="2">
          <reference field="2" count="1" selected="0">
            <x v="451"/>
          </reference>
          <reference field="3" count="1">
            <x v="1155"/>
          </reference>
        </references>
      </pivotArea>
    </format>
    <format dxfId="2181">
      <pivotArea dataOnly="0" labelOnly="1" fieldPosition="0">
        <references count="2">
          <reference field="2" count="1" selected="0">
            <x v="452"/>
          </reference>
          <reference field="3" count="1">
            <x v="1157"/>
          </reference>
        </references>
      </pivotArea>
    </format>
    <format dxfId="2180">
      <pivotArea dataOnly="0" labelOnly="1" fieldPosition="0">
        <references count="2">
          <reference field="2" count="1" selected="0">
            <x v="453"/>
          </reference>
          <reference field="3" count="1">
            <x v="1135"/>
          </reference>
        </references>
      </pivotArea>
    </format>
    <format dxfId="2179">
      <pivotArea dataOnly="0" labelOnly="1" fieldPosition="0">
        <references count="2">
          <reference field="2" count="1" selected="0">
            <x v="454"/>
          </reference>
          <reference field="3" count="1">
            <x v="1156"/>
          </reference>
        </references>
      </pivotArea>
    </format>
    <format dxfId="2178">
      <pivotArea dataOnly="0" labelOnly="1" fieldPosition="0">
        <references count="2">
          <reference field="2" count="1" selected="0">
            <x v="455"/>
          </reference>
          <reference field="3" count="1">
            <x v="666"/>
          </reference>
        </references>
      </pivotArea>
    </format>
    <format dxfId="2177">
      <pivotArea dataOnly="0" labelOnly="1" fieldPosition="0">
        <references count="2">
          <reference field="2" count="1" selected="0">
            <x v="456"/>
          </reference>
          <reference field="3" count="1">
            <x v="999"/>
          </reference>
        </references>
      </pivotArea>
    </format>
    <format dxfId="2176">
      <pivotArea dataOnly="0" labelOnly="1" fieldPosition="0">
        <references count="2">
          <reference field="2" count="1" selected="0">
            <x v="457"/>
          </reference>
          <reference field="3" count="1">
            <x v="998"/>
          </reference>
        </references>
      </pivotArea>
    </format>
    <format dxfId="2175">
      <pivotArea dataOnly="0" labelOnly="1" fieldPosition="0">
        <references count="2">
          <reference field="2" count="1" selected="0">
            <x v="458"/>
          </reference>
          <reference field="3" count="1">
            <x v="998"/>
          </reference>
        </references>
      </pivotArea>
    </format>
    <format dxfId="2174">
      <pivotArea dataOnly="0" labelOnly="1" fieldPosition="0">
        <references count="2">
          <reference field="2" count="1" selected="0">
            <x v="459"/>
          </reference>
          <reference field="3" count="1">
            <x v="211"/>
          </reference>
        </references>
      </pivotArea>
    </format>
    <format dxfId="2173">
      <pivotArea dataOnly="0" labelOnly="1" fieldPosition="0">
        <references count="2">
          <reference field="2" count="1" selected="0">
            <x v="460"/>
          </reference>
          <reference field="3" count="1">
            <x v="340"/>
          </reference>
        </references>
      </pivotArea>
    </format>
    <format dxfId="2172">
      <pivotArea dataOnly="0" labelOnly="1" fieldPosition="0">
        <references count="2">
          <reference field="2" count="1" selected="0">
            <x v="461"/>
          </reference>
          <reference field="3" count="1">
            <x v="605"/>
          </reference>
        </references>
      </pivotArea>
    </format>
    <format dxfId="2171">
      <pivotArea dataOnly="0" labelOnly="1" fieldPosition="0">
        <references count="2">
          <reference field="2" count="1" selected="0">
            <x v="462"/>
          </reference>
          <reference field="3" count="1">
            <x v="632"/>
          </reference>
        </references>
      </pivotArea>
    </format>
    <format dxfId="2170">
      <pivotArea dataOnly="0" labelOnly="1" fieldPosition="0">
        <references count="2">
          <reference field="2" count="1" selected="0">
            <x v="463"/>
          </reference>
          <reference field="3" count="1">
            <x v="1137"/>
          </reference>
        </references>
      </pivotArea>
    </format>
    <format dxfId="2169">
      <pivotArea dataOnly="0" labelOnly="1" fieldPosition="0">
        <references count="2">
          <reference field="2" count="1" selected="0">
            <x v="464"/>
          </reference>
          <reference field="3" count="1">
            <x v="55"/>
          </reference>
        </references>
      </pivotArea>
    </format>
    <format dxfId="2168">
      <pivotArea dataOnly="0" labelOnly="1" fieldPosition="0">
        <references count="2">
          <reference field="2" count="1" selected="0">
            <x v="465"/>
          </reference>
          <reference field="3" count="1">
            <x v="56"/>
          </reference>
        </references>
      </pivotArea>
    </format>
    <format dxfId="2167">
      <pivotArea dataOnly="0" labelOnly="1" fieldPosition="0">
        <references count="2">
          <reference field="2" count="1" selected="0">
            <x v="466"/>
          </reference>
          <reference field="3" count="1">
            <x v="342"/>
          </reference>
        </references>
      </pivotArea>
    </format>
    <format dxfId="2166">
      <pivotArea dataOnly="0" labelOnly="1" fieldPosition="0">
        <references count="2">
          <reference field="2" count="1" selected="0">
            <x v="467"/>
          </reference>
          <reference field="3" count="1">
            <x v="1064"/>
          </reference>
        </references>
      </pivotArea>
    </format>
    <format dxfId="2165">
      <pivotArea dataOnly="0" labelOnly="1" fieldPosition="0">
        <references count="2">
          <reference field="2" count="1" selected="0">
            <x v="468"/>
          </reference>
          <reference field="3" count="1">
            <x v="167"/>
          </reference>
        </references>
      </pivotArea>
    </format>
    <format dxfId="2164">
      <pivotArea dataOnly="0" labelOnly="1" fieldPosition="0">
        <references count="2">
          <reference field="2" count="1" selected="0">
            <x v="469"/>
          </reference>
          <reference field="3" count="1">
            <x v="380"/>
          </reference>
        </references>
      </pivotArea>
    </format>
    <format dxfId="2163">
      <pivotArea dataOnly="0" labelOnly="1" fieldPosition="0">
        <references count="2">
          <reference field="2" count="1" selected="0">
            <x v="470"/>
          </reference>
          <reference field="3" count="1">
            <x v="491"/>
          </reference>
        </references>
      </pivotArea>
    </format>
    <format dxfId="2162">
      <pivotArea dataOnly="0" labelOnly="1" fieldPosition="0">
        <references count="2">
          <reference field="2" count="1" selected="0">
            <x v="471"/>
          </reference>
          <reference field="3" count="1">
            <x v="317"/>
          </reference>
        </references>
      </pivotArea>
    </format>
    <format dxfId="2161">
      <pivotArea dataOnly="0" labelOnly="1" fieldPosition="0">
        <references count="2">
          <reference field="2" count="1" selected="0">
            <x v="472"/>
          </reference>
          <reference field="3" count="1">
            <x v="630"/>
          </reference>
        </references>
      </pivotArea>
    </format>
    <format dxfId="2160">
      <pivotArea dataOnly="0" labelOnly="1" fieldPosition="0">
        <references count="2">
          <reference field="2" count="1" selected="0">
            <x v="473"/>
          </reference>
          <reference field="3" count="1">
            <x v="826"/>
          </reference>
        </references>
      </pivotArea>
    </format>
    <format dxfId="2159">
      <pivotArea dataOnly="0" labelOnly="1" fieldPosition="0">
        <references count="2">
          <reference field="2" count="1" selected="0">
            <x v="474"/>
          </reference>
          <reference field="3" count="1">
            <x v="661"/>
          </reference>
        </references>
      </pivotArea>
    </format>
    <format dxfId="2158">
      <pivotArea dataOnly="0" labelOnly="1" fieldPosition="0">
        <references count="2">
          <reference field="2" count="1" selected="0">
            <x v="475"/>
          </reference>
          <reference field="3" count="1">
            <x v="253"/>
          </reference>
        </references>
      </pivotArea>
    </format>
    <format dxfId="2157">
      <pivotArea dataOnly="0" labelOnly="1" fieldPosition="0">
        <references count="2">
          <reference field="2" count="1" selected="0">
            <x v="476"/>
          </reference>
          <reference field="3" count="1">
            <x v="163"/>
          </reference>
        </references>
      </pivotArea>
    </format>
    <format dxfId="2156">
      <pivotArea dataOnly="0" labelOnly="1" fieldPosition="0">
        <references count="2">
          <reference field="2" count="1" selected="0">
            <x v="477"/>
          </reference>
          <reference field="3" count="1">
            <x v="662"/>
          </reference>
        </references>
      </pivotArea>
    </format>
    <format dxfId="2155">
      <pivotArea dataOnly="0" labelOnly="1" fieldPosition="0">
        <references count="2">
          <reference field="2" count="1" selected="0">
            <x v="478"/>
          </reference>
          <reference field="3" count="1">
            <x v="254"/>
          </reference>
        </references>
      </pivotArea>
    </format>
    <format dxfId="2154">
      <pivotArea dataOnly="0" labelOnly="1" fieldPosition="0">
        <references count="2">
          <reference field="2" count="1" selected="0">
            <x v="479"/>
          </reference>
          <reference field="3" count="1">
            <x v="1158"/>
          </reference>
        </references>
      </pivotArea>
    </format>
    <format dxfId="2153">
      <pivotArea dataOnly="0" labelOnly="1" fieldPosition="0">
        <references count="2">
          <reference field="2" count="1" selected="0">
            <x v="480"/>
          </reference>
          <reference field="3" count="1">
            <x v="1164"/>
          </reference>
        </references>
      </pivotArea>
    </format>
    <format dxfId="2152">
      <pivotArea dataOnly="0" labelOnly="1" fieldPosition="0">
        <references count="2">
          <reference field="2" count="1" selected="0">
            <x v="481"/>
          </reference>
          <reference field="3" count="1">
            <x v="1165"/>
          </reference>
        </references>
      </pivotArea>
    </format>
    <format dxfId="2151">
      <pivotArea dataOnly="0" labelOnly="1" fieldPosition="0">
        <references count="2">
          <reference field="2" count="1" selected="0">
            <x v="482"/>
          </reference>
          <reference field="3" count="1">
            <x v="213"/>
          </reference>
        </references>
      </pivotArea>
    </format>
    <format dxfId="2150">
      <pivotArea dataOnly="0" labelOnly="1" fieldPosition="0">
        <references count="2">
          <reference field="2" count="1" selected="0">
            <x v="483"/>
          </reference>
          <reference field="3" count="1">
            <x v="740"/>
          </reference>
        </references>
      </pivotArea>
    </format>
    <format dxfId="2149">
      <pivotArea dataOnly="0" labelOnly="1" fieldPosition="0">
        <references count="2">
          <reference field="2" count="1" selected="0">
            <x v="484"/>
          </reference>
          <reference field="3" count="1">
            <x v="214"/>
          </reference>
        </references>
      </pivotArea>
    </format>
    <format dxfId="2148">
      <pivotArea dataOnly="0" labelOnly="1" fieldPosition="0">
        <references count="2">
          <reference field="2" count="1" selected="0">
            <x v="485"/>
          </reference>
          <reference field="3" count="1">
            <x v="214"/>
          </reference>
        </references>
      </pivotArea>
    </format>
    <format dxfId="2147">
      <pivotArea dataOnly="0" labelOnly="1" fieldPosition="0">
        <references count="2">
          <reference field="2" count="1" selected="0">
            <x v="486"/>
          </reference>
          <reference field="3" count="1">
            <x v="739"/>
          </reference>
        </references>
      </pivotArea>
    </format>
    <format dxfId="2146">
      <pivotArea dataOnly="0" labelOnly="1" fieldPosition="0">
        <references count="2">
          <reference field="2" count="1" selected="0">
            <x v="487"/>
          </reference>
          <reference field="3" count="1">
            <x v="738"/>
          </reference>
        </references>
      </pivotArea>
    </format>
    <format dxfId="2145">
      <pivotArea dataOnly="0" labelOnly="1" fieldPosition="0">
        <references count="2">
          <reference field="2" count="1" selected="0">
            <x v="488"/>
          </reference>
          <reference field="3" count="1">
            <x v="377"/>
          </reference>
        </references>
      </pivotArea>
    </format>
    <format dxfId="2144">
      <pivotArea dataOnly="0" labelOnly="1" fieldPosition="0">
        <references count="2">
          <reference field="2" count="1" selected="0">
            <x v="489"/>
          </reference>
          <reference field="3" count="1">
            <x v="10"/>
          </reference>
        </references>
      </pivotArea>
    </format>
    <format dxfId="2143">
      <pivotArea dataOnly="0" labelOnly="1" fieldPosition="0">
        <references count="2">
          <reference field="2" count="1" selected="0">
            <x v="490"/>
          </reference>
          <reference field="3" count="1">
            <x v="12"/>
          </reference>
        </references>
      </pivotArea>
    </format>
    <format dxfId="2142">
      <pivotArea dataOnly="0" labelOnly="1" fieldPosition="0">
        <references count="2">
          <reference field="2" count="1" selected="0">
            <x v="491"/>
          </reference>
          <reference field="3" count="1">
            <x v="1078"/>
          </reference>
        </references>
      </pivotArea>
    </format>
    <format dxfId="2141">
      <pivotArea dataOnly="0" labelOnly="1" fieldPosition="0">
        <references count="2">
          <reference field="2" count="1" selected="0">
            <x v="492"/>
          </reference>
          <reference field="3" count="1">
            <x v="13"/>
          </reference>
        </references>
      </pivotArea>
    </format>
    <format dxfId="2140">
      <pivotArea dataOnly="0" labelOnly="1" fieldPosition="0">
        <references count="2">
          <reference field="2" count="1" selected="0">
            <x v="493"/>
          </reference>
          <reference field="3" count="1">
            <x v="161"/>
          </reference>
        </references>
      </pivotArea>
    </format>
    <format dxfId="2139">
      <pivotArea dataOnly="0" labelOnly="1" fieldPosition="0">
        <references count="2">
          <reference field="2" count="1" selected="0">
            <x v="494"/>
          </reference>
          <reference field="3" count="1">
            <x v="718"/>
          </reference>
        </references>
      </pivotArea>
    </format>
    <format dxfId="2138">
      <pivotArea dataOnly="0" labelOnly="1" fieldPosition="0">
        <references count="2">
          <reference field="2" count="1" selected="0">
            <x v="495"/>
          </reference>
          <reference field="3" count="1">
            <x v="1139"/>
          </reference>
        </references>
      </pivotArea>
    </format>
    <format dxfId="2137">
      <pivotArea dataOnly="0" labelOnly="1" fieldPosition="0">
        <references count="2">
          <reference field="2" count="1" selected="0">
            <x v="496"/>
          </reference>
          <reference field="3" count="1">
            <x v="26"/>
          </reference>
        </references>
      </pivotArea>
    </format>
    <format dxfId="2136">
      <pivotArea dataOnly="0" labelOnly="1" fieldPosition="0">
        <references count="2">
          <reference field="2" count="1" selected="0">
            <x v="497"/>
          </reference>
          <reference field="3" count="1">
            <x v="1179"/>
          </reference>
        </references>
      </pivotArea>
    </format>
    <format dxfId="2135">
      <pivotArea dataOnly="0" labelOnly="1" fieldPosition="0">
        <references count="2">
          <reference field="2" count="1" selected="0">
            <x v="498"/>
          </reference>
          <reference field="3" count="1">
            <x v="730"/>
          </reference>
        </references>
      </pivotArea>
    </format>
    <format dxfId="2134">
      <pivotArea dataOnly="0" labelOnly="1" fieldPosition="0">
        <references count="2">
          <reference field="2" count="1" selected="0">
            <x v="499"/>
          </reference>
          <reference field="3" count="1">
            <x v="1180"/>
          </reference>
        </references>
      </pivotArea>
    </format>
    <format dxfId="2133">
      <pivotArea dataOnly="0" labelOnly="1" fieldPosition="0">
        <references count="2">
          <reference field="2" count="1" selected="0">
            <x v="500"/>
          </reference>
          <reference field="3" count="1">
            <x v="206"/>
          </reference>
        </references>
      </pivotArea>
    </format>
    <format dxfId="2132">
      <pivotArea dataOnly="0" labelOnly="1" fieldPosition="0">
        <references count="2">
          <reference field="2" count="1" selected="0">
            <x v="501"/>
          </reference>
          <reference field="3" count="1">
            <x v="1185"/>
          </reference>
        </references>
      </pivotArea>
    </format>
    <format dxfId="2131">
      <pivotArea dataOnly="0" labelOnly="1" fieldPosition="0">
        <references count="2">
          <reference field="2" count="1" selected="0">
            <x v="502"/>
          </reference>
          <reference field="3" count="1">
            <x v="231"/>
          </reference>
        </references>
      </pivotArea>
    </format>
    <format dxfId="2130">
      <pivotArea dataOnly="0" labelOnly="1" fieldPosition="0">
        <references count="2">
          <reference field="2" count="1" selected="0">
            <x v="503"/>
          </reference>
          <reference field="3" count="1">
            <x v="747"/>
          </reference>
        </references>
      </pivotArea>
    </format>
    <format dxfId="2129">
      <pivotArea dataOnly="0" labelOnly="1" fieldPosition="0">
        <references count="2">
          <reference field="2" count="1" selected="0">
            <x v="504"/>
          </reference>
          <reference field="3" count="1">
            <x v="693"/>
          </reference>
        </references>
      </pivotArea>
    </format>
    <format dxfId="2128">
      <pivotArea dataOnly="0" labelOnly="1" fieldPosition="0">
        <references count="2">
          <reference field="2" count="1" selected="0">
            <x v="505"/>
          </reference>
          <reference field="3" count="1">
            <x v="672"/>
          </reference>
        </references>
      </pivotArea>
    </format>
    <format dxfId="2127">
      <pivotArea dataOnly="0" labelOnly="1" fieldPosition="0">
        <references count="2">
          <reference field="2" count="1" selected="0">
            <x v="506"/>
          </reference>
          <reference field="3" count="1">
            <x v="319"/>
          </reference>
        </references>
      </pivotArea>
    </format>
    <format dxfId="2126">
      <pivotArea dataOnly="0" labelOnly="1" fieldPosition="0">
        <references count="2">
          <reference field="2" count="1" selected="0">
            <x v="507"/>
          </reference>
          <reference field="3" count="1">
            <x v="355"/>
          </reference>
        </references>
      </pivotArea>
    </format>
    <format dxfId="2125">
      <pivotArea dataOnly="0" labelOnly="1" fieldPosition="0">
        <references count="2">
          <reference field="2" count="1" selected="0">
            <x v="508"/>
          </reference>
          <reference field="3" count="1">
            <x v="699"/>
          </reference>
        </references>
      </pivotArea>
    </format>
    <format dxfId="2124">
      <pivotArea dataOnly="0" labelOnly="1" fieldPosition="0">
        <references count="2">
          <reference field="2" count="1" selected="0">
            <x v="509"/>
          </reference>
          <reference field="3" count="1">
            <x v="946"/>
          </reference>
        </references>
      </pivotArea>
    </format>
    <format dxfId="2123">
      <pivotArea dataOnly="0" labelOnly="1" fieldPosition="0">
        <references count="2">
          <reference field="2" count="1" selected="0">
            <x v="510"/>
          </reference>
          <reference field="3" count="1">
            <x v="964"/>
          </reference>
        </references>
      </pivotArea>
    </format>
    <format dxfId="2122">
      <pivotArea dataOnly="0" labelOnly="1" fieldPosition="0">
        <references count="2">
          <reference field="2" count="1" selected="0">
            <x v="511"/>
          </reference>
          <reference field="3" count="1">
            <x v="61"/>
          </reference>
        </references>
      </pivotArea>
    </format>
    <format dxfId="2121">
      <pivotArea dataOnly="0" labelOnly="1" fieldPosition="0">
        <references count="2">
          <reference field="2" count="1" selected="0">
            <x v="512"/>
          </reference>
          <reference field="3" count="1">
            <x v="385"/>
          </reference>
        </references>
      </pivotArea>
    </format>
    <format dxfId="2120">
      <pivotArea dataOnly="0" labelOnly="1" fieldPosition="0">
        <references count="2">
          <reference field="2" count="1" selected="0">
            <x v="513"/>
          </reference>
          <reference field="3" count="1">
            <x v="291"/>
          </reference>
        </references>
      </pivotArea>
    </format>
    <format dxfId="2119">
      <pivotArea dataOnly="0" labelOnly="1" fieldPosition="0">
        <references count="2">
          <reference field="2" count="1" selected="0">
            <x v="514"/>
          </reference>
          <reference field="3" count="1">
            <x v="1048"/>
          </reference>
        </references>
      </pivotArea>
    </format>
    <format dxfId="2118">
      <pivotArea dataOnly="0" labelOnly="1" fieldPosition="0">
        <references count="2">
          <reference field="2" count="1" selected="0">
            <x v="515"/>
          </reference>
          <reference field="3" count="1">
            <x v="474"/>
          </reference>
        </references>
      </pivotArea>
    </format>
    <format dxfId="2117">
      <pivotArea dataOnly="0" labelOnly="1" fieldPosition="0">
        <references count="2">
          <reference field="2" count="1" selected="0">
            <x v="516"/>
          </reference>
          <reference field="3" count="1">
            <x v="32"/>
          </reference>
        </references>
      </pivotArea>
    </format>
    <format dxfId="2116">
      <pivotArea dataOnly="0" labelOnly="1" fieldPosition="0">
        <references count="2">
          <reference field="2" count="1" selected="0">
            <x v="517"/>
          </reference>
          <reference field="3" count="1">
            <x v="1085"/>
          </reference>
        </references>
      </pivotArea>
    </format>
    <format dxfId="2115">
      <pivotArea dataOnly="0" labelOnly="1" fieldPosition="0">
        <references count="2">
          <reference field="2" count="1" selected="0">
            <x v="518"/>
          </reference>
          <reference field="3" count="1">
            <x v="969"/>
          </reference>
        </references>
      </pivotArea>
    </format>
    <format dxfId="2114">
      <pivotArea dataOnly="0" labelOnly="1" fieldPosition="0">
        <references count="2">
          <reference field="2" count="1" selected="0">
            <x v="519"/>
          </reference>
          <reference field="3" count="1">
            <x v="156"/>
          </reference>
        </references>
      </pivotArea>
    </format>
    <format dxfId="2113">
      <pivotArea dataOnly="0" labelOnly="1" fieldPosition="0">
        <references count="2">
          <reference field="2" count="1" selected="0">
            <x v="520"/>
          </reference>
          <reference field="3" count="1">
            <x v="1086"/>
          </reference>
        </references>
      </pivotArea>
    </format>
    <format dxfId="2112">
      <pivotArea dataOnly="0" labelOnly="1" fieldPosition="0">
        <references count="2">
          <reference field="2" count="1" selected="0">
            <x v="521"/>
          </reference>
          <reference field="3" count="1">
            <x v="735"/>
          </reference>
        </references>
      </pivotArea>
    </format>
    <format dxfId="2111">
      <pivotArea dataOnly="0" labelOnly="1" fieldPosition="0">
        <references count="2">
          <reference field="2" count="1" selected="0">
            <x v="522"/>
          </reference>
          <reference field="3" count="1">
            <x v="888"/>
          </reference>
        </references>
      </pivotArea>
    </format>
    <format dxfId="2110">
      <pivotArea dataOnly="0" labelOnly="1" fieldPosition="0">
        <references count="2">
          <reference field="2" count="1" selected="0">
            <x v="523"/>
          </reference>
          <reference field="3" count="1">
            <x v="888"/>
          </reference>
        </references>
      </pivotArea>
    </format>
    <format dxfId="2109">
      <pivotArea dataOnly="0" labelOnly="1" fieldPosition="0">
        <references count="2">
          <reference field="2" count="1" selected="0">
            <x v="524"/>
          </reference>
          <reference field="3" count="1">
            <x v="841"/>
          </reference>
        </references>
      </pivotArea>
    </format>
    <format dxfId="2108">
      <pivotArea dataOnly="0" labelOnly="1" fieldPosition="0">
        <references count="2">
          <reference field="2" count="1" selected="0">
            <x v="525"/>
          </reference>
          <reference field="3" count="1">
            <x v="841"/>
          </reference>
        </references>
      </pivotArea>
    </format>
    <format dxfId="2107">
      <pivotArea dataOnly="0" labelOnly="1" fieldPosition="0">
        <references count="2">
          <reference field="2" count="1" selected="0">
            <x v="526"/>
          </reference>
          <reference field="3" count="1">
            <x v="1123"/>
          </reference>
        </references>
      </pivotArea>
    </format>
    <format dxfId="2106">
      <pivotArea dataOnly="0" labelOnly="1" fieldPosition="0">
        <references count="2">
          <reference field="2" count="1" selected="0">
            <x v="527"/>
          </reference>
          <reference field="3" count="1">
            <x v="130"/>
          </reference>
        </references>
      </pivotArea>
    </format>
    <format dxfId="2105">
      <pivotArea dataOnly="0" labelOnly="1" fieldPosition="0">
        <references count="2">
          <reference field="2" count="1" selected="0">
            <x v="528"/>
          </reference>
          <reference field="3" count="1">
            <x v="170"/>
          </reference>
        </references>
      </pivotArea>
    </format>
    <format dxfId="2104">
      <pivotArea dataOnly="0" labelOnly="1" fieldPosition="0">
        <references count="2">
          <reference field="2" count="1" selected="0">
            <x v="529"/>
          </reference>
          <reference field="3" count="1">
            <x v="1124"/>
          </reference>
        </references>
      </pivotArea>
    </format>
    <format dxfId="2103">
      <pivotArea dataOnly="0" labelOnly="1" fieldPosition="0">
        <references count="2">
          <reference field="2" count="1" selected="0">
            <x v="530"/>
          </reference>
          <reference field="3" count="1">
            <x v="858"/>
          </reference>
        </references>
      </pivotArea>
    </format>
    <format dxfId="2102">
      <pivotArea dataOnly="0" labelOnly="1" fieldPosition="0">
        <references count="2">
          <reference field="2" count="1" selected="0">
            <x v="531"/>
          </reference>
          <reference field="3" count="1">
            <x v="736"/>
          </reference>
        </references>
      </pivotArea>
    </format>
    <format dxfId="2101">
      <pivotArea dataOnly="0" labelOnly="1" fieldPosition="0">
        <references count="2">
          <reference field="2" count="1" selected="0">
            <x v="532"/>
          </reference>
          <reference field="3" count="1">
            <x v="448"/>
          </reference>
        </references>
      </pivotArea>
    </format>
    <format dxfId="2100">
      <pivotArea dataOnly="0" labelOnly="1" fieldPosition="0">
        <references count="2">
          <reference field="2" count="1" selected="0">
            <x v="533"/>
          </reference>
          <reference field="3" count="1">
            <x v="553"/>
          </reference>
        </references>
      </pivotArea>
    </format>
    <format dxfId="2099">
      <pivotArea dataOnly="0" labelOnly="1" fieldPosition="0">
        <references count="2">
          <reference field="2" count="1" selected="0">
            <x v="534"/>
          </reference>
          <reference field="3" count="1">
            <x v="1058"/>
          </reference>
        </references>
      </pivotArea>
    </format>
    <format dxfId="2098">
      <pivotArea dataOnly="0" labelOnly="1" fieldPosition="0">
        <references count="2">
          <reference field="2" count="1" selected="0">
            <x v="535"/>
          </reference>
          <reference field="3" count="1">
            <x v="727"/>
          </reference>
        </references>
      </pivotArea>
    </format>
    <format dxfId="2097">
      <pivotArea dataOnly="0" labelOnly="1" fieldPosition="0">
        <references count="2">
          <reference field="2" count="1" selected="0">
            <x v="536"/>
          </reference>
          <reference field="3" count="1">
            <x v="856"/>
          </reference>
        </references>
      </pivotArea>
    </format>
    <format dxfId="2096">
      <pivotArea dataOnly="0" labelOnly="1" fieldPosition="0">
        <references count="2">
          <reference field="2" count="1" selected="0">
            <x v="537"/>
          </reference>
          <reference field="3" count="1">
            <x v="388"/>
          </reference>
        </references>
      </pivotArea>
    </format>
    <format dxfId="2095">
      <pivotArea dataOnly="0" labelOnly="1" fieldPosition="0">
        <references count="2">
          <reference field="2" count="1" selected="0">
            <x v="538"/>
          </reference>
          <reference field="3" count="1">
            <x v="576"/>
          </reference>
        </references>
      </pivotArea>
    </format>
    <format dxfId="2094">
      <pivotArea dataOnly="0" labelOnly="1" fieldPosition="0">
        <references count="2">
          <reference field="2" count="1" selected="0">
            <x v="539"/>
          </reference>
          <reference field="3" count="1">
            <x v="548"/>
          </reference>
        </references>
      </pivotArea>
    </format>
    <format dxfId="2093">
      <pivotArea dataOnly="0" labelOnly="1" fieldPosition="0">
        <references count="2">
          <reference field="2" count="1" selected="0">
            <x v="540"/>
          </reference>
          <reference field="3" count="1">
            <x v="322"/>
          </reference>
        </references>
      </pivotArea>
    </format>
    <format dxfId="2092">
      <pivotArea dataOnly="0" labelOnly="1" fieldPosition="0">
        <references count="2">
          <reference field="2" count="1" selected="0">
            <x v="541"/>
          </reference>
          <reference field="3" count="1">
            <x v="62"/>
          </reference>
        </references>
      </pivotArea>
    </format>
    <format dxfId="2091">
      <pivotArea dataOnly="0" labelOnly="1" fieldPosition="0">
        <references count="2">
          <reference field="2" count="1" selected="0">
            <x v="542"/>
          </reference>
          <reference field="3" count="1">
            <x v="1049"/>
          </reference>
        </references>
      </pivotArea>
    </format>
    <format dxfId="2090">
      <pivotArea dataOnly="0" labelOnly="1" fieldPosition="0">
        <references count="2">
          <reference field="2" count="1" selected="0">
            <x v="543"/>
          </reference>
          <reference field="3" count="1">
            <x v="1065"/>
          </reference>
        </references>
      </pivotArea>
    </format>
    <format dxfId="2089">
      <pivotArea dataOnly="0" labelOnly="1" fieldPosition="0">
        <references count="2">
          <reference field="2" count="1" selected="0">
            <x v="544"/>
          </reference>
          <reference field="3" count="1">
            <x v="100"/>
          </reference>
        </references>
      </pivotArea>
    </format>
    <format dxfId="2088">
      <pivotArea dataOnly="0" labelOnly="1" fieldPosition="0">
        <references count="2">
          <reference field="2" count="1" selected="0">
            <x v="545"/>
          </reference>
          <reference field="3" count="1">
            <x v="17"/>
          </reference>
        </references>
      </pivotArea>
    </format>
    <format dxfId="2087">
      <pivotArea dataOnly="0" labelOnly="1" fieldPosition="0">
        <references count="2">
          <reference field="2" count="1" selected="0">
            <x v="546"/>
          </reference>
          <reference field="3" count="1">
            <x v="137"/>
          </reference>
        </references>
      </pivotArea>
    </format>
    <format dxfId="2086">
      <pivotArea dataOnly="0" labelOnly="1" fieldPosition="0">
        <references count="2">
          <reference field="2" count="1" selected="0">
            <x v="547"/>
          </reference>
          <reference field="3" count="1">
            <x v="987"/>
          </reference>
        </references>
      </pivotArea>
    </format>
    <format dxfId="2085">
      <pivotArea dataOnly="0" labelOnly="1" fieldPosition="0">
        <references count="2">
          <reference field="2" count="1" selected="0">
            <x v="548"/>
          </reference>
          <reference field="3" count="1">
            <x v="1099"/>
          </reference>
        </references>
      </pivotArea>
    </format>
    <format dxfId="2084">
      <pivotArea dataOnly="0" labelOnly="1" fieldPosition="0">
        <references count="2">
          <reference field="2" count="1" selected="0">
            <x v="549"/>
          </reference>
          <reference field="3" count="1">
            <x v="1108"/>
          </reference>
        </references>
      </pivotArea>
    </format>
    <format dxfId="2083">
      <pivotArea dataOnly="0" labelOnly="1" fieldPosition="0">
        <references count="2">
          <reference field="2" count="1" selected="0">
            <x v="550"/>
          </reference>
          <reference field="3" count="1">
            <x v="1098"/>
          </reference>
        </references>
      </pivotArea>
    </format>
    <format dxfId="2082">
      <pivotArea dataOnly="0" labelOnly="1" fieldPosition="0">
        <references count="2">
          <reference field="2" count="1" selected="0">
            <x v="551"/>
          </reference>
          <reference field="3" count="1">
            <x v="876"/>
          </reference>
        </references>
      </pivotArea>
    </format>
    <format dxfId="2081">
      <pivotArea dataOnly="0" labelOnly="1" fieldPosition="0">
        <references count="2">
          <reference field="2" count="1" selected="0">
            <x v="552"/>
          </reference>
          <reference field="3" count="1">
            <x v="877"/>
          </reference>
        </references>
      </pivotArea>
    </format>
    <format dxfId="2080">
      <pivotArea dataOnly="0" labelOnly="1" fieldPosition="0">
        <references count="2">
          <reference field="2" count="1" selected="0">
            <x v="553"/>
          </reference>
          <reference field="3" count="1">
            <x v="653"/>
          </reference>
        </references>
      </pivotArea>
    </format>
    <format dxfId="2079">
      <pivotArea dataOnly="0" labelOnly="1" fieldPosition="0">
        <references count="2">
          <reference field="2" count="1" selected="0">
            <x v="554"/>
          </reference>
          <reference field="3" count="1">
            <x v="878"/>
          </reference>
        </references>
      </pivotArea>
    </format>
    <format dxfId="2078">
      <pivotArea dataOnly="0" labelOnly="1" fieldPosition="0">
        <references count="2">
          <reference field="2" count="1" selected="0">
            <x v="555"/>
          </reference>
          <reference field="3" count="1">
            <x v="1143"/>
          </reference>
        </references>
      </pivotArea>
    </format>
    <format dxfId="2077">
      <pivotArea dataOnly="0" labelOnly="1" fieldPosition="0">
        <references count="2">
          <reference field="2" count="1" selected="0">
            <x v="556"/>
          </reference>
          <reference field="3" count="1">
            <x v="898"/>
          </reference>
        </references>
      </pivotArea>
    </format>
    <format dxfId="2076">
      <pivotArea dataOnly="0" labelOnly="1" fieldPosition="0">
        <references count="2">
          <reference field="2" count="1" selected="0">
            <x v="557"/>
          </reference>
          <reference field="3" count="1">
            <x v="921"/>
          </reference>
        </references>
      </pivotArea>
    </format>
    <format dxfId="2075">
      <pivotArea dataOnly="0" labelOnly="1" fieldPosition="0">
        <references count="2">
          <reference field="2" count="1" selected="0">
            <x v="558"/>
          </reference>
          <reference field="3" count="1">
            <x v="897"/>
          </reference>
        </references>
      </pivotArea>
    </format>
    <format dxfId="2074">
      <pivotArea dataOnly="0" labelOnly="1" fieldPosition="0">
        <references count="2">
          <reference field="2" count="1" selected="0">
            <x v="559"/>
          </reference>
          <reference field="3" count="1">
            <x v="698"/>
          </reference>
        </references>
      </pivotArea>
    </format>
    <format dxfId="2073">
      <pivotArea dataOnly="0" labelOnly="1" fieldPosition="0">
        <references count="2">
          <reference field="2" count="1" selected="0">
            <x v="560"/>
          </reference>
          <reference field="3" count="1">
            <x v="1091"/>
          </reference>
        </references>
      </pivotArea>
    </format>
    <format dxfId="2072">
      <pivotArea dataOnly="0" labelOnly="1" fieldPosition="0">
        <references count="2">
          <reference field="2" count="1" selected="0">
            <x v="561"/>
          </reference>
          <reference field="3" count="1">
            <x v="96"/>
          </reference>
        </references>
      </pivotArea>
    </format>
    <format dxfId="2071">
      <pivotArea dataOnly="0" labelOnly="1" fieldPosition="0">
        <references count="2">
          <reference field="2" count="1" selected="0">
            <x v="562"/>
          </reference>
          <reference field="3" count="1">
            <x v="131"/>
          </reference>
        </references>
      </pivotArea>
    </format>
    <format dxfId="2070">
      <pivotArea dataOnly="0" labelOnly="1" fieldPosition="0">
        <references count="2">
          <reference field="2" count="1" selected="0">
            <x v="563"/>
          </reference>
          <reference field="3" count="1">
            <x v="1140"/>
          </reference>
        </references>
      </pivotArea>
    </format>
    <format dxfId="2069">
      <pivotArea dataOnly="0" labelOnly="1" fieldPosition="0">
        <references count="2">
          <reference field="2" count="1" selected="0">
            <x v="564"/>
          </reference>
          <reference field="3" count="1">
            <x v="49"/>
          </reference>
        </references>
      </pivotArea>
    </format>
    <format dxfId="2068">
      <pivotArea dataOnly="0" labelOnly="1" fieldPosition="0">
        <references count="2">
          <reference field="2" count="1" selected="0">
            <x v="565"/>
          </reference>
          <reference field="3" count="1">
            <x v="367"/>
          </reference>
        </references>
      </pivotArea>
    </format>
    <format dxfId="2067">
      <pivotArea dataOnly="0" labelOnly="1" fieldPosition="0">
        <references count="2">
          <reference field="2" count="1" selected="0">
            <x v="566"/>
          </reference>
          <reference field="3" count="1">
            <x v="367"/>
          </reference>
        </references>
      </pivotArea>
    </format>
    <format dxfId="2066">
      <pivotArea dataOnly="0" labelOnly="1" fieldPosition="0">
        <references count="2">
          <reference field="2" count="1" selected="0">
            <x v="567"/>
          </reference>
          <reference field="3" count="1">
            <x v="1151"/>
          </reference>
        </references>
      </pivotArea>
    </format>
    <format dxfId="2065">
      <pivotArea dataOnly="0" labelOnly="1" fieldPosition="0">
        <references count="2">
          <reference field="2" count="1" selected="0">
            <x v="568"/>
          </reference>
          <reference field="3" count="1">
            <x v="1159"/>
          </reference>
        </references>
      </pivotArea>
    </format>
    <format dxfId="2064">
      <pivotArea dataOnly="0" labelOnly="1" fieldPosition="0">
        <references count="2">
          <reference field="2" count="1" selected="0">
            <x v="569"/>
          </reference>
          <reference field="3" count="1">
            <x v="791"/>
          </reference>
        </references>
      </pivotArea>
    </format>
    <format dxfId="2063">
      <pivotArea dataOnly="0" labelOnly="1" fieldPosition="0">
        <references count="2">
          <reference field="2" count="1" selected="0">
            <x v="570"/>
          </reference>
          <reference field="3" count="1">
            <x v="289"/>
          </reference>
        </references>
      </pivotArea>
    </format>
    <format dxfId="2062">
      <pivotArea dataOnly="0" labelOnly="1" fieldPosition="0">
        <references count="2">
          <reference field="2" count="1" selected="0">
            <x v="571"/>
          </reference>
          <reference field="3" count="1">
            <x v="289"/>
          </reference>
        </references>
      </pivotArea>
    </format>
    <format dxfId="2061">
      <pivotArea dataOnly="0" labelOnly="1" fieldPosition="0">
        <references count="2">
          <reference field="2" count="1" selected="0">
            <x v="572"/>
          </reference>
          <reference field="3" count="1">
            <x v="675"/>
          </reference>
        </references>
      </pivotArea>
    </format>
    <format dxfId="2060">
      <pivotArea dataOnly="0" labelOnly="1" fieldPosition="0">
        <references count="2">
          <reference field="2" count="1" selected="0">
            <x v="573"/>
          </reference>
          <reference field="3" count="1">
            <x v="569"/>
          </reference>
        </references>
      </pivotArea>
    </format>
    <format dxfId="2059">
      <pivotArea dataOnly="0" labelOnly="1" fieldPosition="0">
        <references count="2">
          <reference field="2" count="1" selected="0">
            <x v="574"/>
          </reference>
          <reference field="3" count="1">
            <x v="454"/>
          </reference>
        </references>
      </pivotArea>
    </format>
    <format dxfId="2058">
      <pivotArea dataOnly="0" labelOnly="1" fieldPosition="0">
        <references count="2">
          <reference field="2" count="1" selected="0">
            <x v="575"/>
          </reference>
          <reference field="3" count="1">
            <x v="745"/>
          </reference>
        </references>
      </pivotArea>
    </format>
    <format dxfId="2057">
      <pivotArea dataOnly="0" labelOnly="1" fieldPosition="0">
        <references count="2">
          <reference field="2" count="1" selected="0">
            <x v="576"/>
          </reference>
          <reference field="3" count="1">
            <x v="164"/>
          </reference>
        </references>
      </pivotArea>
    </format>
    <format dxfId="2056">
      <pivotArea dataOnly="0" labelOnly="1" fieldPosition="0">
        <references count="2">
          <reference field="2" count="1" selected="0">
            <x v="577"/>
          </reference>
          <reference field="3" count="1">
            <x v="639"/>
          </reference>
        </references>
      </pivotArea>
    </format>
    <format dxfId="2055">
      <pivotArea dataOnly="0" labelOnly="1" fieldPosition="0">
        <references count="2">
          <reference field="2" count="1" selected="0">
            <x v="578"/>
          </reference>
          <reference field="3" count="1">
            <x v="285"/>
          </reference>
        </references>
      </pivotArea>
    </format>
    <format dxfId="2054">
      <pivotArea dataOnly="0" labelOnly="1" fieldPosition="0">
        <references count="2">
          <reference field="2" count="1" selected="0">
            <x v="579"/>
          </reference>
          <reference field="3" count="1">
            <x v="285"/>
          </reference>
        </references>
      </pivotArea>
    </format>
    <format dxfId="2053">
      <pivotArea dataOnly="0" labelOnly="1" fieldPosition="0">
        <references count="2">
          <reference field="2" count="1" selected="0">
            <x v="580"/>
          </reference>
          <reference field="3" count="1">
            <x v="331"/>
          </reference>
        </references>
      </pivotArea>
    </format>
    <format dxfId="2052">
      <pivotArea dataOnly="0" labelOnly="1" fieldPosition="0">
        <references count="2">
          <reference field="2" count="1" selected="0">
            <x v="581"/>
          </reference>
          <reference field="3" count="1">
            <x v="183"/>
          </reference>
        </references>
      </pivotArea>
    </format>
    <format dxfId="2051">
      <pivotArea dataOnly="0" labelOnly="1" fieldPosition="0">
        <references count="2">
          <reference field="2" count="1" selected="0">
            <x v="582"/>
          </reference>
          <reference field="3" count="1">
            <x v="364"/>
          </reference>
        </references>
      </pivotArea>
    </format>
    <format dxfId="2050">
      <pivotArea dataOnly="0" labelOnly="1" fieldPosition="0">
        <references count="2">
          <reference field="2" count="1" selected="0">
            <x v="583"/>
          </reference>
          <reference field="3" count="1">
            <x v="103"/>
          </reference>
        </references>
      </pivotArea>
    </format>
    <format dxfId="2049">
      <pivotArea dataOnly="0" labelOnly="1" fieldPosition="0">
        <references count="2">
          <reference field="2" count="1" selected="0">
            <x v="584"/>
          </reference>
          <reference field="3" count="2">
            <x v="140"/>
            <x v="160"/>
          </reference>
        </references>
      </pivotArea>
    </format>
    <format dxfId="2048">
      <pivotArea dataOnly="0" labelOnly="1" fieldPosition="0">
        <references count="2">
          <reference field="2" count="1" selected="0">
            <x v="585"/>
          </reference>
          <reference field="3" count="1">
            <x v="1"/>
          </reference>
        </references>
      </pivotArea>
    </format>
    <format dxfId="2047">
      <pivotArea dataOnly="0" labelOnly="1" fieldPosition="0">
        <references count="2">
          <reference field="2" count="1" selected="0">
            <x v="586"/>
          </reference>
          <reference field="3" count="1">
            <x v="1"/>
          </reference>
        </references>
      </pivotArea>
    </format>
    <format dxfId="2046">
      <pivotArea dataOnly="0" labelOnly="1" fieldPosition="0">
        <references count="2">
          <reference field="2" count="1" selected="0">
            <x v="587"/>
          </reference>
          <reference field="3" count="1">
            <x v="1"/>
          </reference>
        </references>
      </pivotArea>
    </format>
    <format dxfId="2045">
      <pivotArea dataOnly="0" labelOnly="1" fieldPosition="0">
        <references count="2">
          <reference field="2" count="1" selected="0">
            <x v="588"/>
          </reference>
          <reference field="3" count="1">
            <x v="1"/>
          </reference>
        </references>
      </pivotArea>
    </format>
    <format dxfId="2044">
      <pivotArea dataOnly="0" labelOnly="1" fieldPosition="0">
        <references count="2">
          <reference field="2" count="1" selected="0">
            <x v="589"/>
          </reference>
          <reference field="3" count="1">
            <x v="1"/>
          </reference>
        </references>
      </pivotArea>
    </format>
    <format dxfId="2043">
      <pivotArea dataOnly="0" labelOnly="1" fieldPosition="0">
        <references count="2">
          <reference field="2" count="1" selected="0">
            <x v="590"/>
          </reference>
          <reference field="3" count="1">
            <x v="1"/>
          </reference>
        </references>
      </pivotArea>
    </format>
    <format dxfId="2042">
      <pivotArea dataOnly="0" labelOnly="1" fieldPosition="0">
        <references count="2">
          <reference field="2" count="1" selected="0">
            <x v="591"/>
          </reference>
          <reference field="3" count="1">
            <x v="1076"/>
          </reference>
        </references>
      </pivotArea>
    </format>
    <format dxfId="2041">
      <pivotArea dataOnly="0" labelOnly="1" fieldPosition="0">
        <references count="2">
          <reference field="2" count="1" selected="0">
            <x v="592"/>
          </reference>
          <reference field="3" count="1">
            <x v="931"/>
          </reference>
        </references>
      </pivotArea>
    </format>
    <format dxfId="2040">
      <pivotArea dataOnly="0" labelOnly="1" fieldPosition="0">
        <references count="2">
          <reference field="2" count="1" selected="0">
            <x v="593"/>
          </reference>
          <reference field="3" count="1">
            <x v="499"/>
          </reference>
        </references>
      </pivotArea>
    </format>
    <format dxfId="2039">
      <pivotArea dataOnly="0" labelOnly="1" fieldPosition="0">
        <references count="2">
          <reference field="2" count="1" selected="0">
            <x v="594"/>
          </reference>
          <reference field="3" count="1">
            <x v="1013"/>
          </reference>
        </references>
      </pivotArea>
    </format>
    <format dxfId="2038">
      <pivotArea dataOnly="0" labelOnly="1" fieldPosition="0">
        <references count="2">
          <reference field="2" count="1" selected="0">
            <x v="595"/>
          </reference>
          <reference field="3" count="1">
            <x v="583"/>
          </reference>
        </references>
      </pivotArea>
    </format>
    <format dxfId="2037">
      <pivotArea dataOnly="0" labelOnly="1" fieldPosition="0">
        <references count="2">
          <reference field="2" count="1" selected="0">
            <x v="596"/>
          </reference>
          <reference field="3" count="1">
            <x v="201"/>
          </reference>
        </references>
      </pivotArea>
    </format>
    <format dxfId="2036">
      <pivotArea dataOnly="0" labelOnly="1" fieldPosition="0">
        <references count="2">
          <reference field="2" count="1" selected="0">
            <x v="597"/>
          </reference>
          <reference field="3" count="1">
            <x v="1"/>
          </reference>
        </references>
      </pivotArea>
    </format>
    <format dxfId="2035">
      <pivotArea dataOnly="0" labelOnly="1" fieldPosition="0">
        <references count="2">
          <reference field="2" count="1" selected="0">
            <x v="598"/>
          </reference>
          <reference field="3" count="1">
            <x v="11"/>
          </reference>
        </references>
      </pivotArea>
    </format>
    <format dxfId="2034">
      <pivotArea dataOnly="0" labelOnly="1" fieldPosition="0">
        <references count="2">
          <reference field="2" count="1" selected="0">
            <x v="599"/>
          </reference>
          <reference field="3" count="1">
            <x v="1012"/>
          </reference>
        </references>
      </pivotArea>
    </format>
    <format dxfId="2033">
      <pivotArea dataOnly="0" labelOnly="1" fieldPosition="0">
        <references count="2">
          <reference field="2" count="1" selected="0">
            <x v="600"/>
          </reference>
          <reference field="3" count="1">
            <x v="1043"/>
          </reference>
        </references>
      </pivotArea>
    </format>
    <format dxfId="2032">
      <pivotArea dataOnly="0" labelOnly="1" fieldPosition="0">
        <references count="2">
          <reference field="2" count="1" selected="0">
            <x v="601"/>
          </reference>
          <reference field="3" count="1">
            <x v="530"/>
          </reference>
        </references>
      </pivotArea>
    </format>
    <format dxfId="2031">
      <pivotArea dataOnly="0" labelOnly="1" fieldPosition="0">
        <references count="2">
          <reference field="2" count="1" selected="0">
            <x v="602"/>
          </reference>
          <reference field="3" count="1">
            <x v="257"/>
          </reference>
        </references>
      </pivotArea>
    </format>
    <format dxfId="2030">
      <pivotArea dataOnly="0" labelOnly="1" fieldPosition="0">
        <references count="2">
          <reference field="2" count="1" selected="0">
            <x v="603"/>
          </reference>
          <reference field="3" count="1">
            <x v="333"/>
          </reference>
        </references>
      </pivotArea>
    </format>
    <format dxfId="2029">
      <pivotArea dataOnly="0" labelOnly="1" fieldPosition="0">
        <references count="2">
          <reference field="2" count="1" selected="0">
            <x v="604"/>
          </reference>
          <reference field="3" count="1">
            <x v="1009"/>
          </reference>
        </references>
      </pivotArea>
    </format>
    <format dxfId="2028">
      <pivotArea dataOnly="0" labelOnly="1" fieldPosition="0">
        <references count="2">
          <reference field="2" count="1" selected="0">
            <x v="605"/>
          </reference>
          <reference field="3" count="1">
            <x v="634"/>
          </reference>
        </references>
      </pivotArea>
    </format>
    <format dxfId="2027">
      <pivotArea dataOnly="0" labelOnly="1" fieldPosition="0">
        <references count="2">
          <reference field="2" count="1" selected="0">
            <x v="606"/>
          </reference>
          <reference field="3" count="1">
            <x v="66"/>
          </reference>
        </references>
      </pivotArea>
    </format>
    <format dxfId="2026">
      <pivotArea dataOnly="0" labelOnly="1" fieldPosition="0">
        <references count="2">
          <reference field="2" count="1" selected="0">
            <x v="607"/>
          </reference>
          <reference field="3" count="1">
            <x v="825"/>
          </reference>
        </references>
      </pivotArea>
    </format>
    <format dxfId="2025">
      <pivotArea dataOnly="0" labelOnly="1" fieldPosition="0">
        <references count="2">
          <reference field="2" count="1" selected="0">
            <x v="608"/>
          </reference>
          <reference field="3" count="1">
            <x v="588"/>
          </reference>
        </references>
      </pivotArea>
    </format>
    <format dxfId="2024">
      <pivotArea dataOnly="0" labelOnly="1" fieldPosition="0">
        <references count="2">
          <reference field="2" count="1" selected="0">
            <x v="609"/>
          </reference>
          <reference field="3" count="1">
            <x v="1024"/>
          </reference>
        </references>
      </pivotArea>
    </format>
    <format dxfId="2023">
      <pivotArea dataOnly="0" labelOnly="1" fieldPosition="0">
        <references count="2">
          <reference field="2" count="1" selected="0">
            <x v="610"/>
          </reference>
          <reference field="3" count="1">
            <x v="590"/>
          </reference>
        </references>
      </pivotArea>
    </format>
    <format dxfId="2022">
      <pivotArea dataOnly="0" labelOnly="1" fieldPosition="0">
        <references count="2">
          <reference field="2" count="1" selected="0">
            <x v="611"/>
          </reference>
          <reference field="3" count="1">
            <x v="219"/>
          </reference>
        </references>
      </pivotArea>
    </format>
    <format dxfId="2021">
      <pivotArea dataOnly="0" labelOnly="1" fieldPosition="0">
        <references count="2">
          <reference field="2" count="1" selected="0">
            <x v="612"/>
          </reference>
          <reference field="3" count="1">
            <x v="260"/>
          </reference>
        </references>
      </pivotArea>
    </format>
    <format dxfId="2020">
      <pivotArea dataOnly="0" labelOnly="1" fieldPosition="0">
        <references count="2">
          <reference field="2" count="1" selected="0">
            <x v="613"/>
          </reference>
          <reference field="3" count="1">
            <x v="261"/>
          </reference>
        </references>
      </pivotArea>
    </format>
    <format dxfId="2019">
      <pivotArea dataOnly="0" labelOnly="1" fieldPosition="0">
        <references count="2">
          <reference field="2" count="1" selected="0">
            <x v="614"/>
          </reference>
          <reference field="3" count="1">
            <x v="258"/>
          </reference>
        </references>
      </pivotArea>
    </format>
    <format dxfId="2018">
      <pivotArea dataOnly="0" labelOnly="1" fieldPosition="0">
        <references count="2">
          <reference field="2" count="1" selected="0">
            <x v="615"/>
          </reference>
          <reference field="3" count="1">
            <x v="259"/>
          </reference>
        </references>
      </pivotArea>
    </format>
    <format dxfId="2017">
      <pivotArea dataOnly="0" labelOnly="1" fieldPosition="0">
        <references count="2">
          <reference field="2" count="1" selected="0">
            <x v="616"/>
          </reference>
          <reference field="3" count="1">
            <x v="262"/>
          </reference>
        </references>
      </pivotArea>
    </format>
    <format dxfId="2016">
      <pivotArea dataOnly="0" labelOnly="1" fieldPosition="0">
        <references count="2">
          <reference field="2" count="1" selected="0">
            <x v="617"/>
          </reference>
          <reference field="3" count="1">
            <x v="1004"/>
          </reference>
        </references>
      </pivotArea>
    </format>
    <format dxfId="2015">
      <pivotArea dataOnly="0" labelOnly="1" fieldPosition="0">
        <references count="2">
          <reference field="2" count="1" selected="0">
            <x v="618"/>
          </reference>
          <reference field="3" count="1">
            <x v="81"/>
          </reference>
        </references>
      </pivotArea>
    </format>
    <format dxfId="2014">
      <pivotArea dataOnly="0" labelOnly="1" fieldPosition="0">
        <references count="2">
          <reference field="2" count="1" selected="0">
            <x v="619"/>
          </reference>
          <reference field="3" count="1">
            <x v="82"/>
          </reference>
        </references>
      </pivotArea>
    </format>
    <format dxfId="2013">
      <pivotArea dataOnly="0" labelOnly="1" fieldPosition="0">
        <references count="2">
          <reference field="2" count="1" selected="0">
            <x v="620"/>
          </reference>
          <reference field="3" count="1">
            <x v="157"/>
          </reference>
        </references>
      </pivotArea>
    </format>
    <format dxfId="2012">
      <pivotArea dataOnly="0" labelOnly="1" fieldPosition="0">
        <references count="2">
          <reference field="2" count="1" selected="0">
            <x v="621"/>
          </reference>
          <reference field="3" count="1">
            <x v="1176"/>
          </reference>
        </references>
      </pivotArea>
    </format>
    <format dxfId="2011">
      <pivotArea dataOnly="0" labelOnly="1" fieldPosition="0">
        <references count="2">
          <reference field="2" count="1" selected="0">
            <x v="622"/>
          </reference>
          <reference field="3" count="1">
            <x v="830"/>
          </reference>
        </references>
      </pivotArea>
    </format>
    <format dxfId="2010">
      <pivotArea dataOnly="0" labelOnly="1" fieldPosition="0">
        <references count="2">
          <reference field="2" count="1" selected="0">
            <x v="623"/>
          </reference>
          <reference field="3" count="1">
            <x v="316"/>
          </reference>
        </references>
      </pivotArea>
    </format>
    <format dxfId="2009">
      <pivotArea dataOnly="0" labelOnly="1" fieldPosition="0">
        <references count="2">
          <reference field="2" count="1" selected="0">
            <x v="624"/>
          </reference>
          <reference field="3" count="1">
            <x v="284"/>
          </reference>
        </references>
      </pivotArea>
    </format>
    <format dxfId="2008">
      <pivotArea dataOnly="0" labelOnly="1" fieldPosition="0">
        <references count="2">
          <reference field="2" count="1" selected="0">
            <x v="625"/>
          </reference>
          <reference field="3" count="1">
            <x v="985"/>
          </reference>
        </references>
      </pivotArea>
    </format>
    <format dxfId="2007">
      <pivotArea dataOnly="0" labelOnly="1" fieldPosition="0">
        <references count="2">
          <reference field="2" count="1" selected="0">
            <x v="626"/>
          </reference>
          <reference field="3" count="1">
            <x v="6"/>
          </reference>
        </references>
      </pivotArea>
    </format>
    <format dxfId="2006">
      <pivotArea dataOnly="0" labelOnly="1" fieldPosition="0">
        <references count="2">
          <reference field="2" count="1" selected="0">
            <x v="627"/>
          </reference>
          <reference field="3" count="1">
            <x v="70"/>
          </reference>
        </references>
      </pivotArea>
    </format>
    <format dxfId="2005">
      <pivotArea dataOnly="0" labelOnly="1" fieldPosition="0">
        <references count="2">
          <reference field="2" count="1" selected="0">
            <x v="628"/>
          </reference>
          <reference field="3" count="1">
            <x v="993"/>
          </reference>
        </references>
      </pivotArea>
    </format>
    <format dxfId="2004">
      <pivotArea dataOnly="0" labelOnly="1" fieldPosition="0">
        <references count="2">
          <reference field="2" count="1" selected="0">
            <x v="629"/>
          </reference>
          <reference field="3" count="1">
            <x v="358"/>
          </reference>
        </references>
      </pivotArea>
    </format>
    <format dxfId="2003">
      <pivotArea dataOnly="0" labelOnly="1" fieldPosition="0">
        <references count="2">
          <reference field="2" count="1" selected="0">
            <x v="630"/>
          </reference>
          <reference field="3" count="1">
            <x v="1018"/>
          </reference>
        </references>
      </pivotArea>
    </format>
    <format dxfId="2002">
      <pivotArea dataOnly="0" labelOnly="1" fieldPosition="0">
        <references count="2">
          <reference field="2" count="1" selected="0">
            <x v="631"/>
          </reference>
          <reference field="3" count="1">
            <x v="114"/>
          </reference>
        </references>
      </pivotArea>
    </format>
    <format dxfId="2001">
      <pivotArea dataOnly="0" labelOnly="1" fieldPosition="0">
        <references count="2">
          <reference field="2" count="1" selected="0">
            <x v="632"/>
          </reference>
          <reference field="3" count="1">
            <x v="35"/>
          </reference>
        </references>
      </pivotArea>
    </format>
    <format dxfId="2000">
      <pivotArea dataOnly="0" labelOnly="1" fieldPosition="0">
        <references count="2">
          <reference field="2" count="1" selected="0">
            <x v="633"/>
          </reference>
          <reference field="3" count="1">
            <x v="712"/>
          </reference>
        </references>
      </pivotArea>
    </format>
    <format dxfId="1999">
      <pivotArea dataOnly="0" labelOnly="1" fieldPosition="0">
        <references count="2">
          <reference field="2" count="1" selected="0">
            <x v="634"/>
          </reference>
          <reference field="3" count="1">
            <x v="115"/>
          </reference>
        </references>
      </pivotArea>
    </format>
    <format dxfId="1998">
      <pivotArea dataOnly="0" labelOnly="1" fieldPosition="0">
        <references count="2">
          <reference field="2" count="1" selected="0">
            <x v="635"/>
          </reference>
          <reference field="3" count="1">
            <x v="608"/>
          </reference>
        </references>
      </pivotArea>
    </format>
    <format dxfId="1997">
      <pivotArea dataOnly="0" labelOnly="1" fieldPosition="0">
        <references count="2">
          <reference field="2" count="1" selected="0">
            <x v="636"/>
          </reference>
          <reference field="3" count="1">
            <x v="1010"/>
          </reference>
        </references>
      </pivotArea>
    </format>
    <format dxfId="1996">
      <pivotArea dataOnly="0" labelOnly="1" fieldPosition="0">
        <references count="2">
          <reference field="2" count="1" selected="0">
            <x v="637"/>
          </reference>
          <reference field="3" count="1">
            <x v="361"/>
          </reference>
        </references>
      </pivotArea>
    </format>
    <format dxfId="1995">
      <pivotArea dataOnly="0" labelOnly="1" fieldPosition="0">
        <references count="2">
          <reference field="2" count="1" selected="0">
            <x v="638"/>
          </reference>
          <reference field="3" count="1">
            <x v="125"/>
          </reference>
        </references>
      </pivotArea>
    </format>
    <format dxfId="1994">
      <pivotArea dataOnly="0" labelOnly="1" fieldPosition="0">
        <references count="2">
          <reference field="2" count="1" selected="0">
            <x v="639"/>
          </reference>
          <reference field="3" count="1">
            <x v="742"/>
          </reference>
        </references>
      </pivotArea>
    </format>
    <format dxfId="1993">
      <pivotArea dataOnly="0" labelOnly="1" fieldPosition="0">
        <references count="2">
          <reference field="2" count="1" selected="0">
            <x v="640"/>
          </reference>
          <reference field="3" count="1">
            <x v="111"/>
          </reference>
        </references>
      </pivotArea>
    </format>
    <format dxfId="1992">
      <pivotArea dataOnly="0" labelOnly="1" fieldPosition="0">
        <references count="2">
          <reference field="2" count="1" selected="0">
            <x v="641"/>
          </reference>
          <reference field="3" count="1">
            <x v="99"/>
          </reference>
        </references>
      </pivotArea>
    </format>
    <format dxfId="1991">
      <pivotArea dataOnly="0" labelOnly="1" fieldPosition="0">
        <references count="2">
          <reference field="2" count="1" selected="0">
            <x v="642"/>
          </reference>
          <reference field="3" count="1">
            <x v="1113"/>
          </reference>
        </references>
      </pivotArea>
    </format>
    <format dxfId="1990">
      <pivotArea dataOnly="0" labelOnly="1" fieldPosition="0">
        <references count="2">
          <reference field="2" count="1" selected="0">
            <x v="643"/>
          </reference>
          <reference field="3" count="1">
            <x v="1028"/>
          </reference>
        </references>
      </pivotArea>
    </format>
    <format dxfId="1989">
      <pivotArea dataOnly="0" labelOnly="1" fieldPosition="0">
        <references count="2">
          <reference field="2" count="1" selected="0">
            <x v="644"/>
          </reference>
          <reference field="3" count="1">
            <x v="128"/>
          </reference>
        </references>
      </pivotArea>
    </format>
    <format dxfId="1988">
      <pivotArea dataOnly="0" labelOnly="1" fieldPosition="0">
        <references count="2">
          <reference field="2" count="1" selected="0">
            <x v="645"/>
          </reference>
          <reference field="3" count="1">
            <x v="832"/>
          </reference>
        </references>
      </pivotArea>
    </format>
    <format dxfId="1987">
      <pivotArea dataOnly="0" labelOnly="1" fieldPosition="0">
        <references count="2">
          <reference field="2" count="1" selected="0">
            <x v="646"/>
          </reference>
          <reference field="3" count="1">
            <x v="928"/>
          </reference>
        </references>
      </pivotArea>
    </format>
    <format dxfId="1986">
      <pivotArea dataOnly="0" labelOnly="1" fieldPosition="0">
        <references count="2">
          <reference field="2" count="1" selected="0">
            <x v="647"/>
          </reference>
          <reference field="3" count="1">
            <x v="927"/>
          </reference>
        </references>
      </pivotArea>
    </format>
    <format dxfId="1985">
      <pivotArea dataOnly="0" labelOnly="1" fieldPosition="0">
        <references count="2">
          <reference field="2" count="1" selected="0">
            <x v="648"/>
          </reference>
          <reference field="3" count="1">
            <x v="926"/>
          </reference>
        </references>
      </pivotArea>
    </format>
    <format dxfId="1984">
      <pivotArea dataOnly="0" labelOnly="1" fieldPosition="0">
        <references count="2">
          <reference field="2" count="1" selected="0">
            <x v="649"/>
          </reference>
          <reference field="3" count="1">
            <x v="925"/>
          </reference>
        </references>
      </pivotArea>
    </format>
    <format dxfId="1983">
      <pivotArea dataOnly="0" labelOnly="1" fieldPosition="0">
        <references count="2">
          <reference field="2" count="1" selected="0">
            <x v="650"/>
          </reference>
          <reference field="3" count="1">
            <x v="58"/>
          </reference>
        </references>
      </pivotArea>
    </format>
    <format dxfId="1982">
      <pivotArea dataOnly="0" labelOnly="1" fieldPosition="0">
        <references count="2">
          <reference field="2" count="1" selected="0">
            <x v="651"/>
          </reference>
          <reference field="3" count="1">
            <x v="838"/>
          </reference>
        </references>
      </pivotArea>
    </format>
    <format dxfId="1981">
      <pivotArea dataOnly="0" labelOnly="1" fieldPosition="0">
        <references count="2">
          <reference field="2" count="1" selected="0">
            <x v="652"/>
          </reference>
          <reference field="3" count="1">
            <x v="786"/>
          </reference>
        </references>
      </pivotArea>
    </format>
    <format dxfId="1980">
      <pivotArea dataOnly="0" labelOnly="1" fieldPosition="0">
        <references count="2">
          <reference field="2" count="1" selected="0">
            <x v="653"/>
          </reference>
          <reference field="3" count="1">
            <x v="57"/>
          </reference>
        </references>
      </pivotArea>
    </format>
    <format dxfId="1979">
      <pivotArea dataOnly="0" labelOnly="1" fieldPosition="0">
        <references count="2">
          <reference field="2" count="1" selected="0">
            <x v="654"/>
          </reference>
          <reference field="3" count="1">
            <x v="446"/>
          </reference>
        </references>
      </pivotArea>
    </format>
    <format dxfId="1978">
      <pivotArea dataOnly="0" labelOnly="1" fieldPosition="0">
        <references count="2">
          <reference field="2" count="1" selected="0">
            <x v="655"/>
          </reference>
          <reference field="3" count="1">
            <x v="472"/>
          </reference>
        </references>
      </pivotArea>
    </format>
    <format dxfId="1977">
      <pivotArea dataOnly="0" labelOnly="1" fieldPosition="0">
        <references count="2">
          <reference field="2" count="1" selected="0">
            <x v="656"/>
          </reference>
          <reference field="3" count="1">
            <x v="770"/>
          </reference>
        </references>
      </pivotArea>
    </format>
    <format dxfId="1976">
      <pivotArea dataOnly="0" labelOnly="1" fieldPosition="0">
        <references count="2">
          <reference field="2" count="1" selected="0">
            <x v="657"/>
          </reference>
          <reference field="3" count="1">
            <x v="837"/>
          </reference>
        </references>
      </pivotArea>
    </format>
    <format dxfId="1975">
      <pivotArea dataOnly="0" labelOnly="1" fieldPosition="0">
        <references count="2">
          <reference field="2" count="1" selected="0">
            <x v="658"/>
          </reference>
          <reference field="3" count="1">
            <x v="835"/>
          </reference>
        </references>
      </pivotArea>
    </format>
    <format dxfId="1974">
      <pivotArea dataOnly="0" labelOnly="1" fieldPosition="0">
        <references count="2">
          <reference field="2" count="1" selected="0">
            <x v="659"/>
          </reference>
          <reference field="3" count="1">
            <x v="513"/>
          </reference>
        </references>
      </pivotArea>
    </format>
    <format dxfId="1973">
      <pivotArea dataOnly="0" labelOnly="1" fieldPosition="0">
        <references count="2">
          <reference field="2" count="1" selected="0">
            <x v="660"/>
          </reference>
          <reference field="3" count="1">
            <x v="884"/>
          </reference>
        </references>
      </pivotArea>
    </format>
    <format dxfId="1972">
      <pivotArea dataOnly="0" labelOnly="1" fieldPosition="0">
        <references count="2">
          <reference field="2" count="1" selected="0">
            <x v="661"/>
          </reference>
          <reference field="3" count="1">
            <x v="836"/>
          </reference>
        </references>
      </pivotArea>
    </format>
    <format dxfId="1971">
      <pivotArea dataOnly="0" labelOnly="1" fieldPosition="0">
        <references count="2">
          <reference field="2" count="1" selected="0">
            <x v="662"/>
          </reference>
          <reference field="3" count="1">
            <x v="834"/>
          </reference>
        </references>
      </pivotArea>
    </format>
    <format dxfId="1970">
      <pivotArea dataOnly="0" labelOnly="1" fieldPosition="0">
        <references count="2">
          <reference field="2" count="1" selected="0">
            <x v="663"/>
          </reference>
          <reference field="3" count="1">
            <x v="149"/>
          </reference>
        </references>
      </pivotArea>
    </format>
    <format dxfId="1969">
      <pivotArea dataOnly="0" labelOnly="1" fieldPosition="0">
        <references count="2">
          <reference field="2" count="1" selected="0">
            <x v="664"/>
          </reference>
          <reference field="3" count="1">
            <x v="46"/>
          </reference>
        </references>
      </pivotArea>
    </format>
    <format dxfId="1968">
      <pivotArea dataOnly="0" labelOnly="1" fieldPosition="0">
        <references count="2">
          <reference field="2" count="1" selected="0">
            <x v="665"/>
          </reference>
          <reference field="3" count="1">
            <x v="1083"/>
          </reference>
        </references>
      </pivotArea>
    </format>
    <format dxfId="1967">
      <pivotArea dataOnly="0" labelOnly="1" fieldPosition="0">
        <references count="2">
          <reference field="2" count="1" selected="0">
            <x v="666"/>
          </reference>
          <reference field="3" count="1">
            <x v="515"/>
          </reference>
        </references>
      </pivotArea>
    </format>
    <format dxfId="1966">
      <pivotArea dataOnly="0" labelOnly="1" fieldPosition="0">
        <references count="2">
          <reference field="2" count="1" selected="0">
            <x v="667"/>
          </reference>
          <reference field="3" count="1">
            <x v="610"/>
          </reference>
        </references>
      </pivotArea>
    </format>
    <format dxfId="1965">
      <pivotArea dataOnly="0" labelOnly="1" fieldPosition="0">
        <references count="2">
          <reference field="2" count="1" selected="0">
            <x v="668"/>
          </reference>
          <reference field="3" count="1">
            <x v="788"/>
          </reference>
        </references>
      </pivotArea>
    </format>
    <format dxfId="1964">
      <pivotArea dataOnly="0" labelOnly="1" fieldPosition="0">
        <references count="2">
          <reference field="2" count="1" selected="0">
            <x v="669"/>
          </reference>
          <reference field="3" count="1">
            <x v="527"/>
          </reference>
        </references>
      </pivotArea>
    </format>
    <format dxfId="1963">
      <pivotArea dataOnly="0" labelOnly="1" fieldPosition="0">
        <references count="2">
          <reference field="2" count="1" selected="0">
            <x v="670"/>
          </reference>
          <reference field="3" count="1">
            <x v="478"/>
          </reference>
        </references>
      </pivotArea>
    </format>
    <format dxfId="1962">
      <pivotArea dataOnly="0" labelOnly="1" fieldPosition="0">
        <references count="2">
          <reference field="2" count="1" selected="0">
            <x v="671"/>
          </reference>
          <reference field="3" count="1">
            <x v="378"/>
          </reference>
        </references>
      </pivotArea>
    </format>
    <format dxfId="1961">
      <pivotArea dataOnly="0" labelOnly="1" fieldPosition="0">
        <references count="2">
          <reference field="2" count="1" selected="0">
            <x v="672"/>
          </reference>
          <reference field="3" count="1">
            <x v="1"/>
          </reference>
        </references>
      </pivotArea>
    </format>
    <format dxfId="1960">
      <pivotArea dataOnly="0" labelOnly="1" fieldPosition="0">
        <references count="2">
          <reference field="2" count="1" selected="0">
            <x v="673"/>
          </reference>
          <reference field="3" count="1">
            <x v="1153"/>
          </reference>
        </references>
      </pivotArea>
    </format>
    <format dxfId="1959">
      <pivotArea dataOnly="0" labelOnly="1" fieldPosition="0">
        <references count="2">
          <reference field="2" count="1" selected="0">
            <x v="674"/>
          </reference>
          <reference field="3" count="1">
            <x v="1166"/>
          </reference>
        </references>
      </pivotArea>
    </format>
    <format dxfId="1958">
      <pivotArea dataOnly="0" labelOnly="1" fieldPosition="0">
        <references count="2">
          <reference field="2" count="1" selected="0">
            <x v="675"/>
          </reference>
          <reference field="3" count="1">
            <x v="1167"/>
          </reference>
        </references>
      </pivotArea>
    </format>
    <format dxfId="1957">
      <pivotArea dataOnly="0" labelOnly="1" fieldPosition="0">
        <references count="2">
          <reference field="2" count="1" selected="0">
            <x v="676"/>
          </reference>
          <reference field="3" count="1">
            <x v="1168"/>
          </reference>
        </references>
      </pivotArea>
    </format>
    <format dxfId="1956">
      <pivotArea dataOnly="0" labelOnly="1" fieldPosition="0">
        <references count="2">
          <reference field="2" count="1" selected="0">
            <x v="677"/>
          </reference>
          <reference field="3" count="1">
            <x v="1169"/>
          </reference>
        </references>
      </pivotArea>
    </format>
    <format dxfId="1955">
      <pivotArea dataOnly="0" labelOnly="1" fieldPosition="0">
        <references count="2">
          <reference field="2" count="1" selected="0">
            <x v="678"/>
          </reference>
          <reference field="3" count="1">
            <x v="1172"/>
          </reference>
        </references>
      </pivotArea>
    </format>
    <format dxfId="1954">
      <pivotArea dataOnly="0" labelOnly="1" fieldPosition="0">
        <references count="2">
          <reference field="2" count="1" selected="0">
            <x v="679"/>
          </reference>
          <reference field="3" count="1">
            <x v="1171"/>
          </reference>
        </references>
      </pivotArea>
    </format>
    <format dxfId="1953">
      <pivotArea dataOnly="0" labelOnly="1" fieldPosition="0">
        <references count="2">
          <reference field="2" count="1" selected="0">
            <x v="680"/>
          </reference>
          <reference field="3" count="1">
            <x v="1170"/>
          </reference>
        </references>
      </pivotArea>
    </format>
    <format dxfId="1952">
      <pivotArea dataOnly="0" labelOnly="1" fieldPosition="0">
        <references count="2">
          <reference field="2" count="1" selected="0">
            <x v="681"/>
          </reference>
          <reference field="3" count="1">
            <x v="1141"/>
          </reference>
        </references>
      </pivotArea>
    </format>
    <format dxfId="1951">
      <pivotArea dataOnly="0" labelOnly="1" fieldPosition="0">
        <references count="2">
          <reference field="2" count="1" selected="0">
            <x v="682"/>
          </reference>
          <reference field="3" count="1">
            <x v="1142"/>
          </reference>
        </references>
      </pivotArea>
    </format>
    <format dxfId="1950">
      <pivotArea dataOnly="0" labelOnly="1" fieldPosition="0">
        <references count="2">
          <reference field="2" count="1" selected="0">
            <x v="683"/>
          </reference>
          <reference field="3" count="1">
            <x v="1031"/>
          </reference>
        </references>
      </pivotArea>
    </format>
    <format dxfId="1949">
      <pivotArea dataOnly="0" labelOnly="1" fieldPosition="0">
        <references count="2">
          <reference field="2" count="1" selected="0">
            <x v="684"/>
          </reference>
          <reference field="3" count="1">
            <x v="1023"/>
          </reference>
        </references>
      </pivotArea>
    </format>
    <format dxfId="1948">
      <pivotArea dataOnly="0" labelOnly="1" fieldPosition="0">
        <references count="2">
          <reference field="2" count="1" selected="0">
            <x v="685"/>
          </reference>
          <reference field="3" count="1">
            <x v="629"/>
          </reference>
        </references>
      </pivotArea>
    </format>
    <format dxfId="1947">
      <pivotArea dataOnly="0" labelOnly="1" fieldPosition="0">
        <references count="2">
          <reference field="2" count="1" selected="0">
            <x v="686"/>
          </reference>
          <reference field="3" count="1">
            <x v="301"/>
          </reference>
        </references>
      </pivotArea>
    </format>
    <format dxfId="1946">
      <pivotArea dataOnly="0" labelOnly="1" fieldPosition="0">
        <references count="2">
          <reference field="2" count="1" selected="0">
            <x v="687"/>
          </reference>
          <reference field="3" count="1">
            <x v="520"/>
          </reference>
        </references>
      </pivotArea>
    </format>
    <format dxfId="1945">
      <pivotArea dataOnly="0" labelOnly="1" fieldPosition="0">
        <references count="2">
          <reference field="2" count="1" selected="0">
            <x v="688"/>
          </reference>
          <reference field="3" count="1">
            <x v="255"/>
          </reference>
        </references>
      </pivotArea>
    </format>
    <format dxfId="1944">
      <pivotArea dataOnly="0" labelOnly="1" fieldPosition="0">
        <references count="2">
          <reference field="2" count="1" selected="0">
            <x v="689"/>
          </reference>
          <reference field="3" count="1">
            <x v="657"/>
          </reference>
        </references>
      </pivotArea>
    </format>
    <format dxfId="1943">
      <pivotArea dataOnly="0" labelOnly="1" fieldPosition="0">
        <references count="2">
          <reference field="2" count="1" selected="0">
            <x v="690"/>
          </reference>
          <reference field="3" count="1">
            <x v="469"/>
          </reference>
        </references>
      </pivotArea>
    </format>
    <format dxfId="1942">
      <pivotArea dataOnly="0" labelOnly="1" fieldPosition="0">
        <references count="2">
          <reference field="2" count="1" selected="0">
            <x v="691"/>
          </reference>
          <reference field="3" count="1">
            <x v="625"/>
          </reference>
        </references>
      </pivotArea>
    </format>
    <format dxfId="1941">
      <pivotArea dataOnly="0" labelOnly="1" fieldPosition="0">
        <references count="2">
          <reference field="2" count="1" selected="0">
            <x v="692"/>
          </reference>
          <reference field="3" count="1">
            <x v="1181"/>
          </reference>
        </references>
      </pivotArea>
    </format>
    <format dxfId="1940">
      <pivotArea dataOnly="0" labelOnly="1" fieldPosition="0">
        <references count="2">
          <reference field="2" count="1" selected="0">
            <x v="693"/>
          </reference>
          <reference field="3" count="1">
            <x v="227"/>
          </reference>
        </references>
      </pivotArea>
    </format>
    <format dxfId="1939">
      <pivotArea dataOnly="0" labelOnly="1" fieldPosition="0">
        <references count="2">
          <reference field="2" count="1" selected="0">
            <x v="694"/>
          </reference>
          <reference field="3" count="1">
            <x v="67"/>
          </reference>
        </references>
      </pivotArea>
    </format>
    <format dxfId="1938">
      <pivotArea dataOnly="0" labelOnly="1" fieldPosition="0">
        <references count="2">
          <reference field="2" count="1" selected="0">
            <x v="695"/>
          </reference>
          <reference field="3" count="1">
            <x v="1"/>
          </reference>
        </references>
      </pivotArea>
    </format>
    <format dxfId="1937">
      <pivotArea dataOnly="0" labelOnly="1" fieldPosition="0">
        <references count="2">
          <reference field="2" count="1" selected="0">
            <x v="696"/>
          </reference>
          <reference field="3" count="1">
            <x v="500"/>
          </reference>
        </references>
      </pivotArea>
    </format>
    <format dxfId="1936">
      <pivotArea dataOnly="0" labelOnly="1" fieldPosition="0">
        <references count="2">
          <reference field="2" count="1" selected="0">
            <x v="697"/>
          </reference>
          <reference field="3" count="1">
            <x v="623"/>
          </reference>
        </references>
      </pivotArea>
    </format>
    <format dxfId="1935">
      <pivotArea dataOnly="0" labelOnly="1" fieldPosition="0">
        <references count="2">
          <reference field="2" count="1" selected="0">
            <x v="698"/>
          </reference>
          <reference field="3" count="1">
            <x v="1081"/>
          </reference>
        </references>
      </pivotArea>
    </format>
    <format dxfId="1934">
      <pivotArea dataOnly="0" labelOnly="1" fieldPosition="0">
        <references count="2">
          <reference field="2" count="1" selected="0">
            <x v="699"/>
          </reference>
          <reference field="3" count="1">
            <x v="28"/>
          </reference>
        </references>
      </pivotArea>
    </format>
    <format dxfId="1933">
      <pivotArea dataOnly="0" labelOnly="1" fieldPosition="0">
        <references count="2">
          <reference field="2" count="1" selected="0">
            <x v="700"/>
          </reference>
          <reference field="3" count="1">
            <x v="1051"/>
          </reference>
        </references>
      </pivotArea>
    </format>
    <format dxfId="1932">
      <pivotArea dataOnly="0" labelOnly="1" fieldPosition="0">
        <references count="2">
          <reference field="2" count="1" selected="0">
            <x v="701"/>
          </reference>
          <reference field="3" count="1">
            <x v="1062"/>
          </reference>
        </references>
      </pivotArea>
    </format>
    <format dxfId="1931">
      <pivotArea dataOnly="0" labelOnly="1" fieldPosition="0">
        <references count="2">
          <reference field="2" count="1" selected="0">
            <x v="702"/>
          </reference>
          <reference field="3" count="1">
            <x v="1072"/>
          </reference>
        </references>
      </pivotArea>
    </format>
    <format dxfId="1930">
      <pivotArea dataOnly="0" labelOnly="1" fieldPosition="0">
        <references count="2">
          <reference field="2" count="1" selected="0">
            <x v="703"/>
          </reference>
          <reference field="3" count="1">
            <x v="365"/>
          </reference>
        </references>
      </pivotArea>
    </format>
    <format dxfId="1929">
      <pivotArea dataOnly="0" labelOnly="1" fieldPosition="0">
        <references count="2">
          <reference field="2" count="1" selected="0">
            <x v="704"/>
          </reference>
          <reference field="3" count="1">
            <x v="1027"/>
          </reference>
        </references>
      </pivotArea>
    </format>
    <format dxfId="1928">
      <pivotArea dataOnly="0" labelOnly="1" fieldPosition="0">
        <references count="2">
          <reference field="2" count="1" selected="0">
            <x v="705"/>
          </reference>
          <reference field="3" count="1">
            <x v="113"/>
          </reference>
        </references>
      </pivotArea>
    </format>
    <format dxfId="1927">
      <pivotArea dataOnly="0" labelOnly="1" fieldPosition="0">
        <references count="2">
          <reference field="2" count="1" selected="0">
            <x v="706"/>
          </reference>
          <reference field="3" count="1">
            <x v="1017"/>
          </reference>
        </references>
      </pivotArea>
    </format>
    <format dxfId="1926">
      <pivotArea dataOnly="0" labelOnly="1" fieldPosition="0">
        <references count="2">
          <reference field="2" count="1" selected="0">
            <x v="707"/>
          </reference>
          <reference field="3" count="1">
            <x v="129"/>
          </reference>
        </references>
      </pivotArea>
    </format>
    <format dxfId="1925">
      <pivotArea dataOnly="0" labelOnly="1" fieldPosition="0">
        <references count="2">
          <reference field="2" count="1" selected="0">
            <x v="708"/>
          </reference>
          <reference field="3" count="1">
            <x v="765"/>
          </reference>
        </references>
      </pivotArea>
    </format>
    <format dxfId="1924">
      <pivotArea dataOnly="0" labelOnly="1" fieldPosition="0">
        <references count="2">
          <reference field="2" count="1" selected="0">
            <x v="709"/>
          </reference>
          <reference field="3" count="1">
            <x v="384"/>
          </reference>
        </references>
      </pivotArea>
    </format>
    <format dxfId="1923">
      <pivotArea dataOnly="0" labelOnly="1" fieldPosition="0">
        <references count="2">
          <reference field="2" count="1" selected="0">
            <x v="710"/>
          </reference>
          <reference field="3" count="1">
            <x v="75"/>
          </reference>
        </references>
      </pivotArea>
    </format>
    <format dxfId="1922">
      <pivotArea dataOnly="0" labelOnly="1" fieldPosition="0">
        <references count="2">
          <reference field="2" count="1" selected="0">
            <x v="711"/>
          </reference>
          <reference field="3" count="1">
            <x v="1037"/>
          </reference>
        </references>
      </pivotArea>
    </format>
    <format dxfId="1921">
      <pivotArea dataOnly="0" labelOnly="1" fieldPosition="0">
        <references count="2">
          <reference field="2" count="1" selected="0">
            <x v="712"/>
          </reference>
          <reference field="3" count="1">
            <x v="74"/>
          </reference>
        </references>
      </pivotArea>
    </format>
    <format dxfId="1920">
      <pivotArea dataOnly="0" labelOnly="1" fieldPosition="0">
        <references count="2">
          <reference field="2" count="1" selected="0">
            <x v="713"/>
          </reference>
          <reference field="3" count="1">
            <x v="488"/>
          </reference>
        </references>
      </pivotArea>
    </format>
    <format dxfId="1919">
      <pivotArea dataOnly="0" labelOnly="1" fieldPosition="0">
        <references count="2">
          <reference field="2" count="1" selected="0">
            <x v="714"/>
          </reference>
          <reference field="3" count="1">
            <x v="127"/>
          </reference>
        </references>
      </pivotArea>
    </format>
    <format dxfId="1918">
      <pivotArea dataOnly="0" labelOnly="1" fieldPosition="0">
        <references count="2">
          <reference field="2" count="1" selected="0">
            <x v="715"/>
          </reference>
          <reference field="3" count="1">
            <x v="350"/>
          </reference>
        </references>
      </pivotArea>
    </format>
    <format dxfId="1917">
      <pivotArea dataOnly="0" labelOnly="1" fieldPosition="0">
        <references count="2">
          <reference field="2" count="1" selected="0">
            <x v="716"/>
          </reference>
          <reference field="3" count="1">
            <x v="951"/>
          </reference>
        </references>
      </pivotArea>
    </format>
    <format dxfId="1916">
      <pivotArea dataOnly="0" labelOnly="1" fieldPosition="0">
        <references count="2">
          <reference field="2" count="1" selected="0">
            <x v="717"/>
          </reference>
          <reference field="3" count="1">
            <x v="1014"/>
          </reference>
        </references>
      </pivotArea>
    </format>
    <format dxfId="1915">
      <pivotArea dataOnly="0" labelOnly="1" fieldPosition="0">
        <references count="2">
          <reference field="2" count="1" selected="0">
            <x v="718"/>
          </reference>
          <reference field="3" count="1">
            <x v="1080"/>
          </reference>
        </references>
      </pivotArea>
    </format>
    <format dxfId="1914">
      <pivotArea dataOnly="0" labelOnly="1" fieldPosition="0">
        <references count="2">
          <reference field="2" count="1" selected="0">
            <x v="719"/>
          </reference>
          <reference field="3" count="2">
            <x v="370"/>
            <x v="896"/>
          </reference>
        </references>
      </pivotArea>
    </format>
    <format dxfId="1913">
      <pivotArea dataOnly="0" labelOnly="1" fieldPosition="0">
        <references count="2">
          <reference field="2" count="1" selected="0">
            <x v="720"/>
          </reference>
          <reference field="3" count="2">
            <x v="383"/>
            <x v="895"/>
          </reference>
        </references>
      </pivotArea>
    </format>
    <format dxfId="1912">
      <pivotArea dataOnly="0" labelOnly="1" fieldPosition="0">
        <references count="2">
          <reference field="2" count="1" selected="0">
            <x v="721"/>
          </reference>
          <reference field="3" count="1">
            <x v="327"/>
          </reference>
        </references>
      </pivotArea>
    </format>
    <format dxfId="1911">
      <pivotArea dataOnly="0" labelOnly="1" fieldPosition="0">
        <references count="2">
          <reference field="2" count="1" selected="0">
            <x v="722"/>
          </reference>
          <reference field="3" count="1">
            <x v="50"/>
          </reference>
        </references>
      </pivotArea>
    </format>
    <format dxfId="1910">
      <pivotArea dataOnly="0" labelOnly="1" fieldPosition="0">
        <references count="2">
          <reference field="2" count="1" selected="0">
            <x v="723"/>
          </reference>
          <reference field="3" count="1">
            <x v="1102"/>
          </reference>
        </references>
      </pivotArea>
    </format>
    <format dxfId="1909">
      <pivotArea dataOnly="0" labelOnly="1" fieldPosition="0">
        <references count="2">
          <reference field="2" count="1" selected="0">
            <x v="724"/>
          </reference>
          <reference field="3" count="1">
            <x v="524"/>
          </reference>
        </references>
      </pivotArea>
    </format>
    <format dxfId="1908">
      <pivotArea dataOnly="0" labelOnly="1" fieldPosition="0">
        <references count="2">
          <reference field="2" count="1" selected="0">
            <x v="725"/>
          </reference>
          <reference field="3" count="1">
            <x v="0"/>
          </reference>
        </references>
      </pivotArea>
    </format>
    <format dxfId="1907">
      <pivotArea dataOnly="0" labelOnly="1" fieldPosition="0">
        <references count="2">
          <reference field="2" count="1" selected="0">
            <x v="726"/>
          </reference>
          <reference field="3" count="1">
            <x v="98"/>
          </reference>
        </references>
      </pivotArea>
    </format>
    <format dxfId="1906">
      <pivotArea dataOnly="0" labelOnly="1" fieldPosition="0">
        <references count="2">
          <reference field="2" count="1" selected="0">
            <x v="727"/>
          </reference>
          <reference field="3" count="1">
            <x v="79"/>
          </reference>
        </references>
      </pivotArea>
    </format>
    <format dxfId="1905">
      <pivotArea dataOnly="0" labelOnly="1" fieldPosition="0">
        <references count="2">
          <reference field="2" count="1" selected="0">
            <x v="728"/>
          </reference>
          <reference field="3" count="1">
            <x v="63"/>
          </reference>
        </references>
      </pivotArea>
    </format>
    <format dxfId="1904">
      <pivotArea dataOnly="0" labelOnly="1" fieldPosition="0">
        <references count="2">
          <reference field="2" count="1" selected="0">
            <x v="729"/>
          </reference>
          <reference field="3" count="1">
            <x v="789"/>
          </reference>
        </references>
      </pivotArea>
    </format>
    <format dxfId="1903">
      <pivotArea dataOnly="0" labelOnly="1" fieldPosition="0">
        <references count="2">
          <reference field="2" count="1" selected="0">
            <x v="730"/>
          </reference>
          <reference field="3" count="1">
            <x v="440"/>
          </reference>
        </references>
      </pivotArea>
    </format>
    <format dxfId="1902">
      <pivotArea dataOnly="0" labelOnly="1" fieldPosition="0">
        <references count="2">
          <reference field="2" count="1" selected="0">
            <x v="731"/>
          </reference>
          <reference field="3" count="1">
            <x v="300"/>
          </reference>
        </references>
      </pivotArea>
    </format>
    <format dxfId="1901">
      <pivotArea dataOnly="0" labelOnly="1" fieldPosition="0">
        <references count="2">
          <reference field="2" count="1" selected="0">
            <x v="732"/>
          </reference>
          <reference field="3" count="1">
            <x v="460"/>
          </reference>
        </references>
      </pivotArea>
    </format>
    <format dxfId="1900">
      <pivotArea dataOnly="0" labelOnly="1" fieldPosition="0">
        <references count="2">
          <reference field="2" count="1" selected="0">
            <x v="733"/>
          </reference>
          <reference field="3" count="1">
            <x v="439"/>
          </reference>
        </references>
      </pivotArea>
    </format>
    <format dxfId="1899">
      <pivotArea dataOnly="0" labelOnly="1" fieldPosition="0">
        <references count="2">
          <reference field="2" count="1" selected="0">
            <x v="734"/>
          </reference>
          <reference field="3" count="1">
            <x v="221"/>
          </reference>
        </references>
      </pivotArea>
    </format>
    <format dxfId="1898">
      <pivotArea dataOnly="0" labelOnly="1" fieldPosition="0">
        <references count="2">
          <reference field="2" count="1" selected="0">
            <x v="735"/>
          </reference>
          <reference field="3" count="1">
            <x v="828"/>
          </reference>
        </references>
      </pivotArea>
    </format>
    <format dxfId="1897">
      <pivotArea dataOnly="0" labelOnly="1" fieldPosition="0">
        <references count="2">
          <reference field="2" count="1" selected="0">
            <x v="736"/>
          </reference>
          <reference field="3" count="1">
            <x v="673"/>
          </reference>
        </references>
      </pivotArea>
    </format>
    <format dxfId="1896">
      <pivotArea dataOnly="0" labelOnly="1" fieldPosition="0">
        <references count="2">
          <reference field="2" count="1" selected="0">
            <x v="737"/>
          </reference>
          <reference field="3" count="1">
            <x v="210"/>
          </reference>
        </references>
      </pivotArea>
    </format>
    <format dxfId="1895">
      <pivotArea dataOnly="0" labelOnly="1" fieldPosition="0">
        <references count="2">
          <reference field="2" count="1" selected="0">
            <x v="738"/>
          </reference>
          <reference field="3" count="1">
            <x v="881"/>
          </reference>
        </references>
      </pivotArea>
    </format>
    <format dxfId="1894">
      <pivotArea dataOnly="0" labelOnly="1" fieldPosition="0">
        <references count="2">
          <reference field="2" count="1" selected="0">
            <x v="739"/>
          </reference>
          <reference field="3" count="1">
            <x v="1183"/>
          </reference>
        </references>
      </pivotArea>
    </format>
    <format dxfId="1893">
      <pivotArea dataOnly="0" labelOnly="1" fieldPosition="0">
        <references count="2">
          <reference field="2" count="1" selected="0">
            <x v="740"/>
          </reference>
          <reference field="3" count="1">
            <x v="34"/>
          </reference>
        </references>
      </pivotArea>
    </format>
    <format dxfId="1892">
      <pivotArea dataOnly="0" labelOnly="1" fieldPosition="0">
        <references count="2">
          <reference field="2" count="1" selected="0">
            <x v="741"/>
          </reference>
          <reference field="3" count="1">
            <x v="84"/>
          </reference>
        </references>
      </pivotArea>
    </format>
    <format dxfId="1891">
      <pivotArea dataOnly="0" labelOnly="1" fieldPosition="0">
        <references count="2">
          <reference field="2" count="1" selected="0">
            <x v="742"/>
          </reference>
          <reference field="3" count="1">
            <x v="449"/>
          </reference>
        </references>
      </pivotArea>
    </format>
    <format dxfId="1890">
      <pivotArea dataOnly="0" labelOnly="1" fieldPosition="0">
        <references count="2">
          <reference field="2" count="1" selected="0">
            <x v="743"/>
          </reference>
          <reference field="3" count="1">
            <x v="24"/>
          </reference>
        </references>
      </pivotArea>
    </format>
    <format dxfId="1889">
      <pivotArea dataOnly="0" labelOnly="1" fieldPosition="0">
        <references count="2">
          <reference field="2" count="1" selected="0">
            <x v="744"/>
          </reference>
          <reference field="3" count="1">
            <x v="754"/>
          </reference>
        </references>
      </pivotArea>
    </format>
    <format dxfId="1888">
      <pivotArea dataOnly="0" labelOnly="1" fieldPosition="0">
        <references count="2">
          <reference field="2" count="1" selected="0">
            <x v="745"/>
          </reference>
          <reference field="3" count="1">
            <x v="759"/>
          </reference>
        </references>
      </pivotArea>
    </format>
    <format dxfId="1887">
      <pivotArea dataOnly="0" labelOnly="1" fieldPosition="0">
        <references count="2">
          <reference field="2" count="1" selected="0">
            <x v="746"/>
          </reference>
          <reference field="3" count="1">
            <x v="753"/>
          </reference>
        </references>
      </pivotArea>
    </format>
    <format dxfId="1886">
      <pivotArea dataOnly="0" labelOnly="1" fieldPosition="0">
        <references count="2">
          <reference field="2" count="1" selected="0">
            <x v="747"/>
          </reference>
          <reference field="3" count="1">
            <x v="298"/>
          </reference>
        </references>
      </pivotArea>
    </format>
    <format dxfId="1885">
      <pivotArea dataOnly="0" labelOnly="1" fieldPosition="0">
        <references count="2">
          <reference field="2" count="1" selected="0">
            <x v="748"/>
          </reference>
          <reference field="3" count="1">
            <x v="991"/>
          </reference>
        </references>
      </pivotArea>
    </format>
    <format dxfId="1884">
      <pivotArea dataOnly="0" labelOnly="1" fieldPosition="0">
        <references count="2">
          <reference field="2" count="1" selected="0">
            <x v="749"/>
          </reference>
          <reference field="3" count="1">
            <x v="15"/>
          </reference>
        </references>
      </pivotArea>
    </format>
    <format dxfId="1883">
      <pivotArea dataOnly="0" labelOnly="1" fieldPosition="0">
        <references count="2">
          <reference field="2" count="1" selected="0">
            <x v="750"/>
          </reference>
          <reference field="3" count="1">
            <x v="447"/>
          </reference>
        </references>
      </pivotArea>
    </format>
    <format dxfId="1882">
      <pivotArea dataOnly="0" labelOnly="1" fieldPosition="0">
        <references count="2">
          <reference field="2" count="1" selected="0">
            <x v="751"/>
          </reference>
          <reference field="3" count="1">
            <x v="217"/>
          </reference>
        </references>
      </pivotArea>
    </format>
    <format dxfId="1881">
      <pivotArea dataOnly="0" labelOnly="1" fieldPosition="0">
        <references count="2">
          <reference field="2" count="1" selected="0">
            <x v="752"/>
          </reference>
          <reference field="3" count="1">
            <x v="398"/>
          </reference>
        </references>
      </pivotArea>
    </format>
    <format dxfId="1880">
      <pivotArea dataOnly="0" labelOnly="1" fieldPosition="0">
        <references count="2">
          <reference field="2" count="1" selected="0">
            <x v="753"/>
          </reference>
          <reference field="3" count="1">
            <x v="218"/>
          </reference>
        </references>
      </pivotArea>
    </format>
    <format dxfId="1879">
      <pivotArea dataOnly="0" labelOnly="1" fieldPosition="0">
        <references count="2">
          <reference field="2" count="1" selected="0">
            <x v="754"/>
          </reference>
          <reference field="3" count="1">
            <x v="447"/>
          </reference>
        </references>
      </pivotArea>
    </format>
    <format dxfId="1878">
      <pivotArea dataOnly="0" labelOnly="1" fieldPosition="0">
        <references count="2">
          <reference field="2" count="1" selected="0">
            <x v="755"/>
          </reference>
          <reference field="3" count="1">
            <x v="665"/>
          </reference>
        </references>
      </pivotArea>
    </format>
    <format dxfId="1877">
      <pivotArea dataOnly="0" labelOnly="1" fieldPosition="0">
        <references count="2">
          <reference field="2" count="1" selected="0">
            <x v="756"/>
          </reference>
          <reference field="3" count="1">
            <x v="418"/>
          </reference>
        </references>
      </pivotArea>
    </format>
    <format dxfId="1876">
      <pivotArea dataOnly="0" labelOnly="1" fieldPosition="0">
        <references count="2">
          <reference field="2" count="1" selected="0">
            <x v="757"/>
          </reference>
          <reference field="3" count="1">
            <x v="175"/>
          </reference>
        </references>
      </pivotArea>
    </format>
    <format dxfId="1875">
      <pivotArea dataOnly="0" labelOnly="1" fieldPosition="0">
        <references count="2">
          <reference field="2" count="1" selected="0">
            <x v="758"/>
          </reference>
          <reference field="3" count="1">
            <x v="178"/>
          </reference>
        </references>
      </pivotArea>
    </format>
    <format dxfId="1874">
      <pivotArea dataOnly="0" labelOnly="1" fieldPosition="0">
        <references count="2">
          <reference field="2" count="1" selected="0">
            <x v="759"/>
          </reference>
          <reference field="3" count="1">
            <x v="176"/>
          </reference>
        </references>
      </pivotArea>
    </format>
    <format dxfId="1873">
      <pivotArea dataOnly="0" labelOnly="1" fieldPosition="0">
        <references count="2">
          <reference field="2" count="1" selected="0">
            <x v="760"/>
          </reference>
          <reference field="3" count="1">
            <x v="177"/>
          </reference>
        </references>
      </pivotArea>
    </format>
    <format dxfId="1872">
      <pivotArea dataOnly="0" labelOnly="1" fieldPosition="0">
        <references count="2">
          <reference field="2" count="1" selected="0">
            <x v="761"/>
          </reference>
          <reference field="3" count="1">
            <x v="887"/>
          </reference>
        </references>
      </pivotArea>
    </format>
    <format dxfId="1871">
      <pivotArea dataOnly="0" labelOnly="1" fieldPosition="0">
        <references count="2">
          <reference field="2" count="1" selected="0">
            <x v="762"/>
          </reference>
          <reference field="3" count="1">
            <x v="985"/>
          </reference>
        </references>
      </pivotArea>
    </format>
    <format dxfId="1870">
      <pivotArea dataOnly="0" labelOnly="1" fieldPosition="0">
        <references count="2">
          <reference field="2" count="1" selected="0">
            <x v="763"/>
          </reference>
          <reference field="3" count="1">
            <x v="1127"/>
          </reference>
        </references>
      </pivotArea>
    </format>
    <format dxfId="1869">
      <pivotArea dataOnly="0" labelOnly="1" fieldPosition="0">
        <references count="2">
          <reference field="2" count="1" selected="0">
            <x v="764"/>
          </reference>
          <reference field="3" count="1">
            <x v="413"/>
          </reference>
        </references>
      </pivotArea>
    </format>
    <format dxfId="1868">
      <pivotArea dataOnly="0" labelOnly="1" fieldPosition="0">
        <references count="2">
          <reference field="2" count="1" selected="0">
            <x v="765"/>
          </reference>
          <reference field="3" count="1">
            <x v="787"/>
          </reference>
        </references>
      </pivotArea>
    </format>
    <format dxfId="1867">
      <pivotArea dataOnly="0" labelOnly="1" fieldPosition="0">
        <references count="2">
          <reference field="2" count="1" selected="0">
            <x v="766"/>
          </reference>
          <reference field="3" count="1">
            <x v="1094"/>
          </reference>
        </references>
      </pivotArea>
    </format>
    <format dxfId="1866">
      <pivotArea dataOnly="0" labelOnly="1" fieldPosition="0">
        <references count="2">
          <reference field="2" count="1" selected="0">
            <x v="767"/>
          </reference>
          <reference field="3" count="1">
            <x v="746"/>
          </reference>
        </references>
      </pivotArea>
    </format>
    <format dxfId="1865">
      <pivotArea dataOnly="0" labelOnly="1" fieldPosition="0">
        <references count="2">
          <reference field="2" count="1" selected="0">
            <x v="768"/>
          </reference>
          <reference field="3" count="1">
            <x v="174"/>
          </reference>
        </references>
      </pivotArea>
    </format>
    <format dxfId="1864">
      <pivotArea dataOnly="0" labelOnly="1" fieldPosition="0">
        <references count="2">
          <reference field="2" count="1" selected="0">
            <x v="769"/>
          </reference>
          <reference field="3" count="1">
            <x v="1110"/>
          </reference>
        </references>
      </pivotArea>
    </format>
    <format dxfId="1863">
      <pivotArea dataOnly="0" labelOnly="1" fieldPosition="0">
        <references count="2">
          <reference field="2" count="1" selected="0">
            <x v="770"/>
          </reference>
          <reference field="3" count="1">
            <x v="1107"/>
          </reference>
        </references>
      </pivotArea>
    </format>
    <format dxfId="1862">
      <pivotArea dataOnly="0" labelOnly="1" fieldPosition="0">
        <references count="2">
          <reference field="2" count="1" selected="0">
            <x v="771"/>
          </reference>
          <reference field="3" count="1">
            <x v="1097"/>
          </reference>
        </references>
      </pivotArea>
    </format>
    <format dxfId="1861">
      <pivotArea dataOnly="0" labelOnly="1" fieldPosition="0">
        <references count="2">
          <reference field="2" count="1" selected="0">
            <x v="772"/>
          </reference>
          <reference field="3" count="1">
            <x v="97"/>
          </reference>
        </references>
      </pivotArea>
    </format>
    <format dxfId="1860">
      <pivotArea dataOnly="0" labelOnly="1" fieldPosition="0">
        <references count="2">
          <reference field="2" count="1" selected="0">
            <x v="773"/>
          </reference>
          <reference field="3" count="1">
            <x v="132"/>
          </reference>
        </references>
      </pivotArea>
    </format>
    <format dxfId="1859">
      <pivotArea dataOnly="0" labelOnly="1" fieldPosition="0">
        <references count="2">
          <reference field="2" count="1" selected="0">
            <x v="774"/>
          </reference>
          <reference field="3" count="1">
            <x v="688"/>
          </reference>
        </references>
      </pivotArea>
    </format>
    <format dxfId="1858">
      <pivotArea dataOnly="0" labelOnly="1" fieldPosition="0">
        <references count="2">
          <reference field="2" count="1" selected="0">
            <x v="775"/>
          </reference>
          <reference field="3" count="1">
            <x v="932"/>
          </reference>
        </references>
      </pivotArea>
    </format>
    <format dxfId="1857">
      <pivotArea dataOnly="0" labelOnly="1" fieldPosition="0">
        <references count="2">
          <reference field="2" count="1" selected="0">
            <x v="776"/>
          </reference>
          <reference field="3" count="1">
            <x v="909"/>
          </reference>
        </references>
      </pivotArea>
    </format>
    <format dxfId="1856">
      <pivotArea dataOnly="0" labelOnly="1" fieldPosition="0">
        <references count="2">
          <reference field="2" count="1" selected="0">
            <x v="777"/>
          </reference>
          <reference field="3" count="1">
            <x v="774"/>
          </reference>
        </references>
      </pivotArea>
    </format>
    <format dxfId="1855">
      <pivotArea dataOnly="0" labelOnly="1" fieldPosition="0">
        <references count="2">
          <reference field="2" count="1" selected="0">
            <x v="778"/>
          </reference>
          <reference field="3" count="1">
            <x v="900"/>
          </reference>
        </references>
      </pivotArea>
    </format>
    <format dxfId="1854">
      <pivotArea dataOnly="0" labelOnly="1" fieldPosition="0">
        <references count="2">
          <reference field="2" count="1" selected="0">
            <x v="779"/>
          </reference>
          <reference field="3" count="1">
            <x v="933"/>
          </reference>
        </references>
      </pivotArea>
    </format>
    <format dxfId="1853">
      <pivotArea dataOnly="0" labelOnly="1" fieldPosition="0">
        <references count="2">
          <reference field="2" count="1" selected="0">
            <x v="780"/>
          </reference>
          <reference field="3" count="1">
            <x v="934"/>
          </reference>
        </references>
      </pivotArea>
    </format>
    <format dxfId="1852">
      <pivotArea dataOnly="0" labelOnly="1" fieldPosition="0">
        <references count="2">
          <reference field="2" count="1" selected="0">
            <x v="781"/>
          </reference>
          <reference field="3" count="1">
            <x v="775"/>
          </reference>
        </references>
      </pivotArea>
    </format>
    <format dxfId="1851">
      <pivotArea dataOnly="0" labelOnly="1" fieldPosition="0">
        <references count="2">
          <reference field="2" count="1" selected="0">
            <x v="782"/>
          </reference>
          <reference field="3" count="1">
            <x v="901"/>
          </reference>
        </references>
      </pivotArea>
    </format>
    <format dxfId="1850">
      <pivotArea dataOnly="0" labelOnly="1" fieldPosition="0">
        <references count="2">
          <reference field="2" count="1" selected="0">
            <x v="783"/>
          </reference>
          <reference field="3" count="1">
            <x v="942"/>
          </reference>
        </references>
      </pivotArea>
    </format>
    <format dxfId="1849">
      <pivotArea dataOnly="0" labelOnly="1" fieldPosition="0">
        <references count="2">
          <reference field="2" count="1" selected="0">
            <x v="784"/>
          </reference>
          <reference field="3" count="1">
            <x v="935"/>
          </reference>
        </references>
      </pivotArea>
    </format>
    <format dxfId="1848">
      <pivotArea dataOnly="0" labelOnly="1" fieldPosition="0">
        <references count="2">
          <reference field="2" count="1" selected="0">
            <x v="785"/>
          </reference>
          <reference field="3" count="1">
            <x v="784"/>
          </reference>
        </references>
      </pivotArea>
    </format>
    <format dxfId="1847">
      <pivotArea dataOnly="0" labelOnly="1" fieldPosition="0">
        <references count="2">
          <reference field="2" count="1" selected="0">
            <x v="786"/>
          </reference>
          <reference field="3" count="1">
            <x v="902"/>
          </reference>
        </references>
      </pivotArea>
    </format>
    <format dxfId="1846">
      <pivotArea dataOnly="0" labelOnly="1" fieldPosition="0">
        <references count="2">
          <reference field="2" count="1" selected="0">
            <x v="787"/>
          </reference>
          <reference field="3" count="1">
            <x v="399"/>
          </reference>
        </references>
      </pivotArea>
    </format>
    <format dxfId="1845">
      <pivotArea dataOnly="0" labelOnly="1" fieldPosition="0">
        <references count="2">
          <reference field="2" count="1" selected="0">
            <x v="788"/>
          </reference>
          <reference field="3" count="1">
            <x v="256"/>
          </reference>
        </references>
      </pivotArea>
    </format>
    <format dxfId="1844">
      <pivotArea dataOnly="0" labelOnly="1" fieldPosition="0">
        <references count="2">
          <reference field="2" count="1" selected="0">
            <x v="789"/>
          </reference>
          <reference field="3" count="1">
            <x v="557"/>
          </reference>
        </references>
      </pivotArea>
    </format>
    <format dxfId="1843">
      <pivotArea dataOnly="0" labelOnly="1" fieldPosition="0">
        <references count="2">
          <reference field="2" count="1" selected="0">
            <x v="790"/>
          </reference>
          <reference field="3" count="1">
            <x v="401"/>
          </reference>
        </references>
      </pivotArea>
    </format>
    <format dxfId="1842">
      <pivotArea dataOnly="0" labelOnly="1" fieldPosition="0">
        <references count="2">
          <reference field="2" count="1" selected="0">
            <x v="791"/>
          </reference>
          <reference field="3" count="1">
            <x v="400"/>
          </reference>
        </references>
      </pivotArea>
    </format>
    <format dxfId="1841">
      <pivotArea dataOnly="0" labelOnly="1" fieldPosition="0">
        <references count="2">
          <reference field="2" count="1" selected="0">
            <x v="792"/>
          </reference>
          <reference field="3" count="1">
            <x v="1089"/>
          </reference>
        </references>
      </pivotArea>
    </format>
    <format dxfId="1840">
      <pivotArea dataOnly="0" labelOnly="1" fieldPosition="0">
        <references count="2">
          <reference field="2" count="1" selected="0">
            <x v="793"/>
          </reference>
          <reference field="3" count="1">
            <x v="610"/>
          </reference>
        </references>
      </pivotArea>
    </format>
    <format dxfId="1839">
      <pivotArea dataOnly="0" labelOnly="1" fieldPosition="0">
        <references count="2">
          <reference field="2" count="1" selected="0">
            <x v="794"/>
          </reference>
          <reference field="3" count="1">
            <x v="309"/>
          </reference>
        </references>
      </pivotArea>
    </format>
    <format dxfId="1838">
      <pivotArea dataOnly="0" labelOnly="1" fieldPosition="0">
        <references count="2">
          <reference field="2" count="1" selected="0">
            <x v="795"/>
          </reference>
          <reference field="3" count="1">
            <x v="498"/>
          </reference>
        </references>
      </pivotArea>
    </format>
    <format dxfId="1837">
      <pivotArea dataOnly="0" labelOnly="1" fieldPosition="0">
        <references count="2">
          <reference field="2" count="1" selected="0">
            <x v="796"/>
          </reference>
          <reference field="3" count="1">
            <x v="930"/>
          </reference>
        </references>
      </pivotArea>
    </format>
    <format dxfId="1836">
      <pivotArea dataOnly="0" labelOnly="1" fieldPosition="0">
        <references count="2">
          <reference field="2" count="1" selected="0">
            <x v="797"/>
          </reference>
          <reference field="3" count="1">
            <x v="142"/>
          </reference>
        </references>
      </pivotArea>
    </format>
    <format dxfId="1835">
      <pivotArea dataOnly="0" labelOnly="1" fieldPosition="0">
        <references count="2">
          <reference field="2" count="1" selected="0">
            <x v="798"/>
          </reference>
          <reference field="3" count="1">
            <x v="458"/>
          </reference>
        </references>
      </pivotArea>
    </format>
    <format dxfId="1834">
      <pivotArea dataOnly="0" labelOnly="1" fieldPosition="0">
        <references count="2">
          <reference field="2" count="1" selected="0">
            <x v="799"/>
          </reference>
          <reference field="3" count="1">
            <x v="542"/>
          </reference>
        </references>
      </pivotArea>
    </format>
    <format dxfId="1833">
      <pivotArea dataOnly="0" labelOnly="1" fieldPosition="0">
        <references count="2">
          <reference field="2" count="1" selected="0">
            <x v="800"/>
          </reference>
          <reference field="3" count="1">
            <x v="1079"/>
          </reference>
        </references>
      </pivotArea>
    </format>
    <format dxfId="1832">
      <pivotArea dataOnly="0" labelOnly="1" fieldPosition="0">
        <references count="2">
          <reference field="2" count="1" selected="0">
            <x v="801"/>
          </reference>
          <reference field="3" count="1">
            <x v="652"/>
          </reference>
        </references>
      </pivotArea>
    </format>
    <format dxfId="1831">
      <pivotArea dataOnly="0" labelOnly="1" fieldPosition="0">
        <references count="2">
          <reference field="2" count="1" selected="0">
            <x v="802"/>
          </reference>
          <reference field="3" count="1">
            <x v="533"/>
          </reference>
        </references>
      </pivotArea>
    </format>
    <format dxfId="1830">
      <pivotArea dataOnly="0" labelOnly="1" fieldPosition="0">
        <references count="2">
          <reference field="2" count="1" selected="0">
            <x v="803"/>
          </reference>
          <reference field="3" count="1">
            <x v="202"/>
          </reference>
        </references>
      </pivotArea>
    </format>
    <format dxfId="1829">
      <pivotArea dataOnly="0" labelOnly="1" fieldPosition="0">
        <references count="2">
          <reference field="2" count="1" selected="0">
            <x v="804"/>
          </reference>
          <reference field="3" count="1">
            <x v="238"/>
          </reference>
        </references>
      </pivotArea>
    </format>
    <format dxfId="1828">
      <pivotArea dataOnly="0" labelOnly="1" fieldPosition="0">
        <references count="2">
          <reference field="2" count="1" selected="0">
            <x v="805"/>
          </reference>
          <reference field="3" count="1">
            <x v="207"/>
          </reference>
        </references>
      </pivotArea>
    </format>
    <format dxfId="1827">
      <pivotArea dataOnly="0" labelOnly="1" fieldPosition="0">
        <references count="2">
          <reference field="2" count="1" selected="0">
            <x v="806"/>
          </reference>
          <reference field="3" count="1">
            <x v="290"/>
          </reference>
        </references>
      </pivotArea>
    </format>
    <format dxfId="1826">
      <pivotArea dataOnly="0" labelOnly="1" fieldPosition="0">
        <references count="2">
          <reference field="2" count="1" selected="0">
            <x v="807"/>
          </reference>
          <reference field="3" count="1">
            <x v="209"/>
          </reference>
        </references>
      </pivotArea>
    </format>
    <format dxfId="1825">
      <pivotArea dataOnly="0" labelOnly="1" fieldPosition="0">
        <references count="2">
          <reference field="2" count="1" selected="0">
            <x v="808"/>
          </reference>
          <reference field="3" count="1">
            <x v="729"/>
          </reference>
        </references>
      </pivotArea>
    </format>
    <format dxfId="1824">
      <pivotArea dataOnly="0" labelOnly="1" fieldPosition="0">
        <references count="2">
          <reference field="2" count="1" selected="0">
            <x v="809"/>
          </reference>
          <reference field="3" count="1">
            <x v="395"/>
          </reference>
        </references>
      </pivotArea>
    </format>
    <format dxfId="1823">
      <pivotArea dataOnly="0" labelOnly="1" fieldPosition="0">
        <references count="2">
          <reference field="2" count="1" selected="0">
            <x v="810"/>
          </reference>
          <reference field="3" count="1">
            <x v="1125"/>
          </reference>
        </references>
      </pivotArea>
    </format>
    <format dxfId="1822">
      <pivotArea dataOnly="0" labelOnly="1" fieldPosition="0">
        <references count="2">
          <reference field="2" count="1" selected="0">
            <x v="811"/>
          </reference>
          <reference field="3" count="1">
            <x v="38"/>
          </reference>
        </references>
      </pivotArea>
    </format>
    <format dxfId="1821">
      <pivotArea dataOnly="0" labelOnly="1" fieldPosition="0">
        <references count="2">
          <reference field="2" count="1" selected="0">
            <x v="812"/>
          </reference>
          <reference field="3" count="1">
            <x v="959"/>
          </reference>
        </references>
      </pivotArea>
    </format>
    <format dxfId="1820">
      <pivotArea dataOnly="0" labelOnly="1" fieldPosition="0">
        <references count="2">
          <reference field="2" count="1" selected="0">
            <x v="813"/>
          </reference>
          <reference field="3" count="1">
            <x v="312"/>
          </reference>
        </references>
      </pivotArea>
    </format>
    <format dxfId="1819">
      <pivotArea dataOnly="0" labelOnly="1" fieldPosition="0">
        <references count="2">
          <reference field="2" count="1" selected="0">
            <x v="814"/>
          </reference>
          <reference field="3" count="1">
            <x v="523"/>
          </reference>
        </references>
      </pivotArea>
    </format>
    <format dxfId="1818">
      <pivotArea dataOnly="0" labelOnly="1" fieldPosition="0">
        <references count="2">
          <reference field="2" count="1" selected="0">
            <x v="815"/>
          </reference>
          <reference field="3" count="1">
            <x v="709"/>
          </reference>
        </references>
      </pivotArea>
    </format>
    <format dxfId="1817">
      <pivotArea dataOnly="0" labelOnly="1" fieldPosition="0">
        <references count="2">
          <reference field="2" count="1" selected="0">
            <x v="816"/>
          </reference>
          <reference field="3" count="1">
            <x v="363"/>
          </reference>
        </references>
      </pivotArea>
    </format>
    <format dxfId="1816">
      <pivotArea dataOnly="0" labelOnly="1" fieldPosition="0">
        <references count="2">
          <reference field="2" count="1" selected="0">
            <x v="817"/>
          </reference>
          <reference field="3" count="1">
            <x v="526"/>
          </reference>
        </references>
      </pivotArea>
    </format>
    <format dxfId="1815">
      <pivotArea dataOnly="0" labelOnly="1" fieldPosition="0">
        <references count="2">
          <reference field="2" count="1" selected="0">
            <x v="818"/>
          </reference>
          <reference field="3" count="1">
            <x v="1"/>
          </reference>
        </references>
      </pivotArea>
    </format>
    <format dxfId="1814">
      <pivotArea dataOnly="0" labelOnly="1" fieldPosition="0">
        <references count="2">
          <reference field="2" count="1" selected="0">
            <x v="819"/>
          </reference>
          <reference field="3" count="1">
            <x v="456"/>
          </reference>
        </references>
      </pivotArea>
    </format>
    <format dxfId="1813">
      <pivotArea dataOnly="0" labelOnly="1" fieldPosition="0">
        <references count="2">
          <reference field="2" count="1" selected="0">
            <x v="820"/>
          </reference>
          <reference field="3" count="2">
            <x v="119"/>
            <x v="396"/>
          </reference>
        </references>
      </pivotArea>
    </format>
    <format dxfId="1812">
      <pivotArea dataOnly="0" labelOnly="1" fieldPosition="0">
        <references count="2">
          <reference field="2" count="1" selected="0">
            <x v="821"/>
          </reference>
          <reference field="3" count="1">
            <x v="104"/>
          </reference>
        </references>
      </pivotArea>
    </format>
    <format dxfId="1811">
      <pivotArea dataOnly="0" labelOnly="1" fieldPosition="0">
        <references count="2">
          <reference field="2" count="1" selected="0">
            <x v="822"/>
          </reference>
          <reference field="3" count="1">
            <x v="751"/>
          </reference>
        </references>
      </pivotArea>
    </format>
    <format dxfId="1810">
      <pivotArea dataOnly="0" labelOnly="1" fieldPosition="0">
        <references count="2">
          <reference field="2" count="1" selected="0">
            <x v="823"/>
          </reference>
          <reference field="3" count="1">
            <x v="792"/>
          </reference>
        </references>
      </pivotArea>
    </format>
    <format dxfId="1809">
      <pivotArea dataOnly="0" labelOnly="1" fieldPosition="0">
        <references count="2">
          <reference field="2" count="1" selected="0">
            <x v="824"/>
          </reference>
          <reference field="3" count="1">
            <x v="1039"/>
          </reference>
        </references>
      </pivotArea>
    </format>
    <format dxfId="1808">
      <pivotArea dataOnly="0" labelOnly="1" fieldPosition="0">
        <references count="2">
          <reference field="2" count="1" selected="0">
            <x v="825"/>
          </reference>
          <reference field="3" count="1">
            <x v="640"/>
          </reference>
        </references>
      </pivotArea>
    </format>
    <format dxfId="1807">
      <pivotArea dataOnly="0" labelOnly="1" fieldPosition="0">
        <references count="2">
          <reference field="2" count="1" selected="0">
            <x v="826"/>
          </reference>
          <reference field="3" count="1">
            <x v="695"/>
          </reference>
        </references>
      </pivotArea>
    </format>
    <format dxfId="1806">
      <pivotArea dataOnly="0" labelOnly="1" fieldPosition="0">
        <references count="2">
          <reference field="2" count="1" selected="0">
            <x v="827"/>
          </reference>
          <reference field="3" count="1">
            <x v="288"/>
          </reference>
        </references>
      </pivotArea>
    </format>
    <format dxfId="1805">
      <pivotArea dataOnly="0" labelOnly="1" fieldPosition="0">
        <references count="2">
          <reference field="2" count="1" selected="0">
            <x v="828"/>
          </reference>
          <reference field="3" count="1">
            <x v="360"/>
          </reference>
        </references>
      </pivotArea>
    </format>
    <format dxfId="1804">
      <pivotArea dataOnly="0" labelOnly="1" fieldPosition="0">
        <references count="2">
          <reference field="2" count="1" selected="0">
            <x v="829"/>
          </reference>
          <reference field="3" count="1">
            <x v="429"/>
          </reference>
        </references>
      </pivotArea>
    </format>
    <format dxfId="1803">
      <pivotArea dataOnly="0" labelOnly="1" fieldPosition="0">
        <references count="2">
          <reference field="2" count="1" selected="0">
            <x v="830"/>
          </reference>
          <reference field="3" count="1">
            <x v="39"/>
          </reference>
        </references>
      </pivotArea>
    </format>
    <format dxfId="1802">
      <pivotArea dataOnly="0" labelOnly="1" fieldPosition="0">
        <references count="2">
          <reference field="2" count="1" selected="0">
            <x v="831"/>
          </reference>
          <reference field="3" count="1">
            <x v="279"/>
          </reference>
        </references>
      </pivotArea>
    </format>
    <format dxfId="1801">
      <pivotArea dataOnly="0" labelOnly="1" fieldPosition="0">
        <references count="2">
          <reference field="2" count="1" selected="0">
            <x v="832"/>
          </reference>
          <reference field="3" count="1">
            <x v="41"/>
          </reference>
        </references>
      </pivotArea>
    </format>
    <format dxfId="1800">
      <pivotArea dataOnly="0" labelOnly="1" fieldPosition="0">
        <references count="2">
          <reference field="2" count="1" selected="0">
            <x v="833"/>
          </reference>
          <reference field="3" count="1">
            <x v="53"/>
          </reference>
        </references>
      </pivotArea>
    </format>
    <format dxfId="1799">
      <pivotArea dataOnly="0" labelOnly="1" fieldPosition="0">
        <references count="2">
          <reference field="2" count="1" selected="0">
            <x v="834"/>
          </reference>
          <reference field="3" count="1">
            <x v="278"/>
          </reference>
        </references>
      </pivotArea>
    </format>
    <format dxfId="1798">
      <pivotArea dataOnly="0" labelOnly="1" fieldPosition="0">
        <references count="2">
          <reference field="2" count="1" selected="0">
            <x v="835"/>
          </reference>
          <reference field="3" count="1">
            <x v="40"/>
          </reference>
        </references>
      </pivotArea>
    </format>
    <format dxfId="1797">
      <pivotArea dataOnly="0" labelOnly="1" fieldPosition="0">
        <references count="2">
          <reference field="2" count="1" selected="0">
            <x v="836"/>
          </reference>
          <reference field="3" count="1">
            <x v="281"/>
          </reference>
        </references>
      </pivotArea>
    </format>
    <format dxfId="1796">
      <pivotArea dataOnly="0" labelOnly="1" fieldPosition="0">
        <references count="2">
          <reference field="2" count="1" selected="0">
            <x v="837"/>
          </reference>
          <reference field="3" count="1">
            <x v="245"/>
          </reference>
        </references>
      </pivotArea>
    </format>
    <format dxfId="1795">
      <pivotArea dataOnly="0" labelOnly="1" fieldPosition="0">
        <references count="2">
          <reference field="2" count="1" selected="0">
            <x v="838"/>
          </reference>
          <reference field="3" count="1">
            <x v="80"/>
          </reference>
        </references>
      </pivotArea>
    </format>
    <format dxfId="1794">
      <pivotArea dataOnly="0" labelOnly="1" fieldPosition="0">
        <references count="2">
          <reference field="2" count="1" selected="0">
            <x v="839"/>
          </reference>
          <reference field="3" count="1">
            <x v="519"/>
          </reference>
        </references>
      </pivotArea>
    </format>
    <format dxfId="1793">
      <pivotArea dataOnly="0" labelOnly="1" fieldPosition="0">
        <references count="2">
          <reference field="2" count="1" selected="0">
            <x v="840"/>
          </reference>
          <reference field="3" count="1">
            <x v="54"/>
          </reference>
        </references>
      </pivotArea>
    </format>
    <format dxfId="1792">
      <pivotArea dataOnly="0" labelOnly="1" fieldPosition="0">
        <references count="2">
          <reference field="2" count="1" selected="0">
            <x v="841"/>
          </reference>
          <reference field="3" count="1">
            <x v="280"/>
          </reference>
        </references>
      </pivotArea>
    </format>
    <format dxfId="1791">
      <pivotArea dataOnly="0" labelOnly="1" fieldPosition="0">
        <references count="2">
          <reference field="2" count="1" selected="0">
            <x v="842"/>
          </reference>
          <reference field="3" count="1">
            <x v="244"/>
          </reference>
        </references>
      </pivotArea>
    </format>
    <format dxfId="1790">
      <pivotArea dataOnly="0" labelOnly="1" fieldPosition="0">
        <references count="2">
          <reference field="2" count="1" selected="0">
            <x v="843"/>
          </reference>
          <reference field="3" count="1">
            <x v="243"/>
          </reference>
        </references>
      </pivotArea>
    </format>
    <format dxfId="1789">
      <pivotArea dataOnly="0" labelOnly="1" fieldPosition="0">
        <references count="2">
          <reference field="2" count="1" selected="0">
            <x v="844"/>
          </reference>
          <reference field="3" count="1">
            <x v="242"/>
          </reference>
        </references>
      </pivotArea>
    </format>
    <format dxfId="1788">
      <pivotArea dataOnly="0" labelOnly="1" fieldPosition="0">
        <references count="2">
          <reference field="2" count="1" selected="0">
            <x v="845"/>
          </reference>
          <reference field="3" count="1">
            <x v="788"/>
          </reference>
        </references>
      </pivotArea>
    </format>
    <format dxfId="1787">
      <pivotArea dataOnly="0" labelOnly="1" fieldPosition="0">
        <references count="2">
          <reference field="2" count="1" selected="0">
            <x v="846"/>
          </reference>
          <reference field="3" count="1">
            <x v="1101"/>
          </reference>
        </references>
      </pivotArea>
    </format>
    <format dxfId="1786">
      <pivotArea dataOnly="0" labelOnly="1" fieldPosition="0">
        <references count="2">
          <reference field="2" count="1" selected="0">
            <x v="847"/>
          </reference>
          <reference field="3" count="1">
            <x v="318"/>
          </reference>
        </references>
      </pivotArea>
    </format>
    <format dxfId="1785">
      <pivotArea dataOnly="0" labelOnly="1" fieldPosition="0">
        <references count="2">
          <reference field="2" count="1" selected="0">
            <x v="848"/>
          </reference>
          <reference field="3" count="1">
            <x v="592"/>
          </reference>
        </references>
      </pivotArea>
    </format>
    <format dxfId="1784">
      <pivotArea dataOnly="0" labelOnly="1" fieldPosition="0">
        <references count="2">
          <reference field="2" count="1" selected="0">
            <x v="849"/>
          </reference>
          <reference field="3" count="1">
            <x v="203"/>
          </reference>
        </references>
      </pivotArea>
    </format>
    <format dxfId="1783">
      <pivotArea dataOnly="0" labelOnly="1" fieldPosition="0">
        <references count="2">
          <reference field="2" count="1" selected="0">
            <x v="850"/>
          </reference>
          <reference field="3" count="1">
            <x v="36"/>
          </reference>
        </references>
      </pivotArea>
    </format>
    <format dxfId="1782">
      <pivotArea dataOnly="0" labelOnly="1" fieldPosition="0">
        <references count="2">
          <reference field="2" count="1" selected="0">
            <x v="851"/>
          </reference>
          <reference field="3" count="1">
            <x v="528"/>
          </reference>
        </references>
      </pivotArea>
    </format>
    <format dxfId="1781">
      <pivotArea dataOnly="0" labelOnly="1" fieldPosition="0">
        <references count="2">
          <reference field="2" count="1" selected="0">
            <x v="852"/>
          </reference>
          <reference field="3" count="1">
            <x v="65"/>
          </reference>
        </references>
      </pivotArea>
    </format>
    <format dxfId="1780">
      <pivotArea dataOnly="0" labelOnly="1" fieldPosition="0">
        <references count="2">
          <reference field="2" count="1" selected="0">
            <x v="853"/>
          </reference>
          <reference field="3" count="1">
            <x v="1145"/>
          </reference>
        </references>
      </pivotArea>
    </format>
    <format dxfId="1779">
      <pivotArea dataOnly="0" labelOnly="1" fieldPosition="0">
        <references count="2">
          <reference field="2" count="1" selected="0">
            <x v="854"/>
          </reference>
          <reference field="3" count="1">
            <x v="1000"/>
          </reference>
        </references>
      </pivotArea>
    </format>
    <format dxfId="1778">
      <pivotArea dataOnly="0" labelOnly="1" fieldPosition="0">
        <references count="2">
          <reference field="2" count="1" selected="0">
            <x v="855"/>
          </reference>
          <reference field="3" count="1">
            <x v="723"/>
          </reference>
        </references>
      </pivotArea>
    </format>
    <format dxfId="1777">
      <pivotArea dataOnly="0" labelOnly="1" fieldPosition="0">
        <references count="2">
          <reference field="2" count="1" selected="0">
            <x v="856"/>
          </reference>
          <reference field="3" count="1">
            <x v="717"/>
          </reference>
        </references>
      </pivotArea>
    </format>
    <format dxfId="1776">
      <pivotArea dataOnly="0" labelOnly="1" fieldPosition="0">
        <references count="2">
          <reference field="2" count="1" selected="0">
            <x v="857"/>
          </reference>
          <reference field="3" count="1">
            <x v="1052"/>
          </reference>
        </references>
      </pivotArea>
    </format>
    <format dxfId="1775">
      <pivotArea dataOnly="0" labelOnly="1" fieldPosition="0">
        <references count="2">
          <reference field="2" count="1" selected="0">
            <x v="858"/>
          </reference>
          <reference field="3" count="1">
            <x v="1007"/>
          </reference>
        </references>
      </pivotArea>
    </format>
    <format dxfId="1774">
      <pivotArea dataOnly="0" labelOnly="1" fieldPosition="0">
        <references count="2">
          <reference field="2" count="1" selected="0">
            <x v="859"/>
          </reference>
          <reference field="3" count="1">
            <x v="1006"/>
          </reference>
        </references>
      </pivotArea>
    </format>
    <format dxfId="1773">
      <pivotArea dataOnly="0" labelOnly="1" fieldPosition="0">
        <references count="2">
          <reference field="2" count="1" selected="0">
            <x v="860"/>
          </reference>
          <reference field="3" count="1">
            <x v="89"/>
          </reference>
        </references>
      </pivotArea>
    </format>
    <format dxfId="1772">
      <pivotArea dataOnly="0" labelOnly="1" fieldPosition="0">
        <references count="2">
          <reference field="2" count="1" selected="0">
            <x v="861"/>
          </reference>
          <reference field="3" count="1">
            <x v="59"/>
          </reference>
        </references>
      </pivotArea>
    </format>
    <format dxfId="1771">
      <pivotArea dataOnly="0" labelOnly="1" fieldPosition="0">
        <references count="2">
          <reference field="2" count="1" selected="0">
            <x v="862"/>
          </reference>
          <reference field="3" count="1">
            <x v="88"/>
          </reference>
        </references>
      </pivotArea>
    </format>
    <format dxfId="1770">
      <pivotArea dataOnly="0" labelOnly="1" fieldPosition="0">
        <references count="2">
          <reference field="2" count="1" selected="0">
            <x v="863"/>
          </reference>
          <reference field="3" count="1">
            <x v="83"/>
          </reference>
        </references>
      </pivotArea>
    </format>
    <format dxfId="1769">
      <pivotArea dataOnly="0" labelOnly="1" fieldPosition="0">
        <references count="2">
          <reference field="2" count="1" selected="0">
            <x v="864"/>
          </reference>
          <reference field="3" count="1">
            <x v="71"/>
          </reference>
        </references>
      </pivotArea>
    </format>
    <format dxfId="1768">
      <pivotArea dataOnly="0" labelOnly="1" fieldPosition="0">
        <references count="2">
          <reference field="2" count="1" selected="0">
            <x v="865"/>
          </reference>
          <reference field="3" count="1">
            <x v="148"/>
          </reference>
        </references>
      </pivotArea>
    </format>
    <format dxfId="1767">
      <pivotArea dataOnly="0" labelOnly="1" fieldPosition="0">
        <references count="2">
          <reference field="2" count="1" selected="0">
            <x v="866"/>
          </reference>
          <reference field="3" count="1">
            <x v="60"/>
          </reference>
        </references>
      </pivotArea>
    </format>
    <format dxfId="1766">
      <pivotArea dataOnly="0" labelOnly="1" fieldPosition="0">
        <references count="2">
          <reference field="2" count="1" selected="0">
            <x v="867"/>
          </reference>
          <reference field="3" count="1">
            <x v="29"/>
          </reference>
        </references>
      </pivotArea>
    </format>
    <format dxfId="1765">
      <pivotArea dataOnly="0" labelOnly="1" fieldPosition="0">
        <references count="2">
          <reference field="2" count="1" selected="0">
            <x v="868"/>
          </reference>
          <reference field="3" count="1">
            <x v="208"/>
          </reference>
        </references>
      </pivotArea>
    </format>
    <format dxfId="1764">
      <pivotArea dataOnly="0" labelOnly="1" fieldPosition="0">
        <references count="2">
          <reference field="2" count="1" selected="0">
            <x v="869"/>
          </reference>
          <reference field="3" count="1">
            <x v="134"/>
          </reference>
        </references>
      </pivotArea>
    </format>
    <format dxfId="1763">
      <pivotArea dataOnly="0" labelOnly="1" fieldPosition="0">
        <references count="2">
          <reference field="2" count="1" selected="0">
            <x v="870"/>
          </reference>
          <reference field="3" count="1">
            <x v="64"/>
          </reference>
        </references>
      </pivotArea>
    </format>
    <format dxfId="1762">
      <pivotArea dataOnly="0" labelOnly="1" fieldPosition="0">
        <references count="2">
          <reference field="2" count="1" selected="0">
            <x v="871"/>
          </reference>
          <reference field="3" count="1">
            <x v="1059"/>
          </reference>
        </references>
      </pivotArea>
    </format>
    <format dxfId="1761">
      <pivotArea dataOnly="0" labelOnly="1" fieldPosition="0">
        <references count="2">
          <reference field="2" count="1" selected="0">
            <x v="872"/>
          </reference>
          <reference field="3" count="1">
            <x v="91"/>
          </reference>
        </references>
      </pivotArea>
    </format>
    <format dxfId="1760">
      <pivotArea dataOnly="0" labelOnly="1" fieldPosition="0">
        <references count="2">
          <reference field="2" count="1" selected="0">
            <x v="873"/>
          </reference>
          <reference field="3" count="1">
            <x v="394"/>
          </reference>
        </references>
      </pivotArea>
    </format>
    <format dxfId="1759">
      <pivotArea dataOnly="0" labelOnly="1" fieldPosition="0">
        <references count="2">
          <reference field="2" count="1" selected="0">
            <x v="874"/>
          </reference>
          <reference field="3" count="1">
            <x v="1128"/>
          </reference>
        </references>
      </pivotArea>
    </format>
    <format dxfId="1758">
      <pivotArea dataOnly="0" labelOnly="1" fieldPosition="0">
        <references count="2">
          <reference field="2" count="1" selected="0">
            <x v="875"/>
          </reference>
          <reference field="3" count="1">
            <x v="3"/>
          </reference>
        </references>
      </pivotArea>
    </format>
    <format dxfId="1757">
      <pivotArea dataOnly="0" labelOnly="1" fieldPosition="0">
        <references count="2">
          <reference field="2" count="1" selected="0">
            <x v="876"/>
          </reference>
          <reference field="3" count="1">
            <x v="650"/>
          </reference>
        </references>
      </pivotArea>
    </format>
    <format dxfId="1756">
      <pivotArea dataOnly="0" labelOnly="1" fieldPosition="0">
        <references count="2">
          <reference field="2" count="1" selected="0">
            <x v="877"/>
          </reference>
          <reference field="3" count="1">
            <x v="324"/>
          </reference>
        </references>
      </pivotArea>
    </format>
    <format dxfId="1755">
      <pivotArea dataOnly="0" labelOnly="1" fieldPosition="0">
        <references count="2">
          <reference field="2" count="1" selected="0">
            <x v="878"/>
          </reference>
          <reference field="3" count="1">
            <x v="5"/>
          </reference>
        </references>
      </pivotArea>
    </format>
    <format dxfId="1754">
      <pivotArea dataOnly="0" labelOnly="1" fieldPosition="0">
        <references count="2">
          <reference field="2" count="1" selected="0">
            <x v="879"/>
          </reference>
          <reference field="3" count="1">
            <x v="1055"/>
          </reference>
        </references>
      </pivotArea>
    </format>
    <format dxfId="1753">
      <pivotArea dataOnly="0" labelOnly="1" fieldPosition="0">
        <references count="2">
          <reference field="2" count="1" selected="0">
            <x v="880"/>
          </reference>
          <reference field="3" count="1">
            <x v="135"/>
          </reference>
        </references>
      </pivotArea>
    </format>
    <format dxfId="1752">
      <pivotArea dataOnly="0" labelOnly="1" fieldPosition="0">
        <references count="2">
          <reference field="2" count="1" selected="0">
            <x v="881"/>
          </reference>
          <reference field="3" count="1">
            <x v="1001"/>
          </reference>
        </references>
      </pivotArea>
    </format>
    <format dxfId="1751">
      <pivotArea dataOnly="0" labelOnly="1" fieldPosition="0">
        <references count="2">
          <reference field="2" count="1" selected="0">
            <x v="882"/>
          </reference>
          <reference field="3" count="1">
            <x v="1011"/>
          </reference>
        </references>
      </pivotArea>
    </format>
    <format dxfId="1750">
      <pivotArea dataOnly="0" labelOnly="1" fieldPosition="0">
        <references count="2">
          <reference field="2" count="1" selected="0">
            <x v="883"/>
          </reference>
          <reference field="3" count="1">
            <x v="484"/>
          </reference>
        </references>
      </pivotArea>
    </format>
    <format dxfId="1749">
      <pivotArea dataOnly="0" labelOnly="1" fieldPosition="0">
        <references count="2">
          <reference field="2" count="1" selected="0">
            <x v="884"/>
          </reference>
          <reference field="3" count="1">
            <x v="282"/>
          </reference>
        </references>
      </pivotArea>
    </format>
    <format dxfId="1748">
      <pivotArea dataOnly="0" labelOnly="1" fieldPosition="0">
        <references count="2">
          <reference field="2" count="1" selected="0">
            <x v="885"/>
          </reference>
          <reference field="3" count="1">
            <x v="85"/>
          </reference>
        </references>
      </pivotArea>
    </format>
    <format dxfId="1747">
      <pivotArea dataOnly="0" labelOnly="1" fieldPosition="0">
        <references count="2">
          <reference field="2" count="1" selected="0">
            <x v="886"/>
          </reference>
          <reference field="3" count="1">
            <x v="86"/>
          </reference>
        </references>
      </pivotArea>
    </format>
    <format dxfId="1746">
      <pivotArea dataOnly="0" labelOnly="1" fieldPosition="0">
        <references count="2">
          <reference field="2" count="1" selected="0">
            <x v="887"/>
          </reference>
          <reference field="3" count="1">
            <x v="710"/>
          </reference>
        </references>
      </pivotArea>
    </format>
    <format dxfId="1745">
      <pivotArea dataOnly="0" labelOnly="1" fieldPosition="0">
        <references count="2">
          <reference field="2" count="1" selected="0">
            <x v="888"/>
          </reference>
          <reference field="3" count="1">
            <x v="544"/>
          </reference>
        </references>
      </pivotArea>
    </format>
    <format dxfId="1744">
      <pivotArea dataOnly="0" labelOnly="1" fieldPosition="0">
        <references count="2">
          <reference field="2" count="1" selected="0">
            <x v="889"/>
          </reference>
          <reference field="3" count="1">
            <x v="328"/>
          </reference>
        </references>
      </pivotArea>
    </format>
    <format dxfId="1743">
      <pivotArea dataOnly="0" labelOnly="1" fieldPosition="0">
        <references count="2">
          <reference field="2" count="1" selected="0">
            <x v="890"/>
          </reference>
          <reference field="3" count="1">
            <x v="544"/>
          </reference>
        </references>
      </pivotArea>
    </format>
    <format dxfId="1742">
      <pivotArea dataOnly="0" labelOnly="1" fieldPosition="0">
        <references count="2">
          <reference field="2" count="1" selected="0">
            <x v="891"/>
          </reference>
          <reference field="3" count="1">
            <x v="220"/>
          </reference>
        </references>
      </pivotArea>
    </format>
    <format dxfId="1741">
      <pivotArea dataOnly="0" labelOnly="1" fieldPosition="0">
        <references count="2">
          <reference field="2" count="1" selected="0">
            <x v="892"/>
          </reference>
          <reference field="3" count="1">
            <x v="534"/>
          </reference>
        </references>
      </pivotArea>
    </format>
    <format dxfId="1740">
      <pivotArea dataOnly="0" labelOnly="1" fieldPosition="0">
        <references count="2">
          <reference field="2" count="1" selected="0">
            <x v="893"/>
          </reference>
          <reference field="3" count="1">
            <x v="1038"/>
          </reference>
        </references>
      </pivotArea>
    </format>
    <format dxfId="1739">
      <pivotArea dataOnly="0" labelOnly="1" fieldPosition="0">
        <references count="2">
          <reference field="2" count="1" selected="0">
            <x v="894"/>
          </reference>
          <reference field="3" count="1">
            <x v="1186"/>
          </reference>
        </references>
      </pivotArea>
    </format>
    <format dxfId="1738">
      <pivotArea dataOnly="0" labelOnly="1" fieldPosition="0">
        <references count="2">
          <reference field="2" count="1" selected="0">
            <x v="895"/>
          </reference>
          <reference field="3" count="1">
            <x v="1067"/>
          </reference>
        </references>
      </pivotArea>
    </format>
    <format dxfId="1737">
      <pivotArea dataOnly="0" labelOnly="1" fieldPosition="0">
        <references count="2">
          <reference field="2" count="1" selected="0">
            <x v="896"/>
          </reference>
          <reference field="3" count="1">
            <x v="1045"/>
          </reference>
        </references>
      </pivotArea>
    </format>
    <format dxfId="1736">
      <pivotArea dataOnly="0" labelOnly="1" fieldPosition="0">
        <references count="2">
          <reference field="2" count="1" selected="0">
            <x v="897"/>
          </reference>
          <reference field="3" count="1">
            <x v="645"/>
          </reference>
        </references>
      </pivotArea>
    </format>
    <format dxfId="1735">
      <pivotArea dataOnly="0" labelOnly="1" fieldPosition="0">
        <references count="2">
          <reference field="2" count="1" selected="0">
            <x v="898"/>
          </reference>
          <reference field="3" count="1">
            <x v="345"/>
          </reference>
        </references>
      </pivotArea>
    </format>
    <format dxfId="1734">
      <pivotArea dataOnly="0" labelOnly="1" fieldPosition="0">
        <references count="2">
          <reference field="2" count="1" selected="0">
            <x v="899"/>
          </reference>
          <reference field="3" count="1">
            <x v="1093"/>
          </reference>
        </references>
      </pivotArea>
    </format>
    <format dxfId="1733">
      <pivotArea dataOnly="0" labelOnly="1" fieldPosition="0">
        <references count="2">
          <reference field="2" count="1" selected="0">
            <x v="900"/>
          </reference>
          <reference field="3" count="1">
            <x v="362"/>
          </reference>
        </references>
      </pivotArea>
    </format>
    <format dxfId="1732">
      <pivotArea dataOnly="0" labelOnly="1" fieldPosition="0">
        <references count="2">
          <reference field="2" count="1" selected="0">
            <x v="901"/>
          </reference>
          <reference field="3" count="1">
            <x v="362"/>
          </reference>
        </references>
      </pivotArea>
    </format>
    <format dxfId="1731">
      <pivotArea dataOnly="0" labelOnly="1" fieldPosition="0">
        <references count="2">
          <reference field="2" count="1" selected="0">
            <x v="902"/>
          </reference>
          <reference field="3" count="1">
            <x v="465"/>
          </reference>
        </references>
      </pivotArea>
    </format>
    <format dxfId="1730">
      <pivotArea dataOnly="0" labelOnly="1" fieldPosition="0">
        <references count="2">
          <reference field="2" count="1" selected="0">
            <x v="903"/>
          </reference>
          <reference field="3" count="1">
            <x v="494"/>
          </reference>
        </references>
      </pivotArea>
    </format>
    <format dxfId="1729">
      <pivotArea dataOnly="0" labelOnly="1" fieldPosition="0">
        <references count="2">
          <reference field="2" count="1" selected="0">
            <x v="904"/>
          </reference>
          <reference field="3" count="1">
            <x v="575"/>
          </reference>
        </references>
      </pivotArea>
    </format>
    <format dxfId="1728">
      <pivotArea dataOnly="0" labelOnly="1" fieldPosition="0">
        <references count="2">
          <reference field="2" count="1" selected="0">
            <x v="905"/>
          </reference>
          <reference field="3" count="1">
            <x v="150"/>
          </reference>
        </references>
      </pivotArea>
    </format>
    <format dxfId="1727">
      <pivotArea dataOnly="0" labelOnly="1" fieldPosition="0">
        <references count="2">
          <reference field="2" count="1" selected="0">
            <x v="906"/>
          </reference>
          <reference field="3" count="1">
            <x v="961"/>
          </reference>
        </references>
      </pivotArea>
    </format>
    <format dxfId="1726">
      <pivotArea dataOnly="0" labelOnly="1" fieldPosition="0">
        <references count="2">
          <reference field="2" count="1" selected="0">
            <x v="907"/>
          </reference>
          <reference field="3" count="1">
            <x v="577"/>
          </reference>
        </references>
      </pivotArea>
    </format>
    <format dxfId="1725">
      <pivotArea dataOnly="0" labelOnly="1" fieldPosition="0">
        <references count="2">
          <reference field="2" count="1" selected="0">
            <x v="908"/>
          </reference>
          <reference field="3" count="1">
            <x v="225"/>
          </reference>
        </references>
      </pivotArea>
    </format>
    <format dxfId="1724">
      <pivotArea dataOnly="0" labelOnly="1" fieldPosition="0">
        <references count="2">
          <reference field="2" count="1" selected="0">
            <x v="909"/>
          </reference>
          <reference field="3" count="1">
            <x v="1002"/>
          </reference>
        </references>
      </pivotArea>
    </format>
    <format dxfId="1723">
      <pivotArea dataOnly="0" labelOnly="1" fieldPosition="0">
        <references count="2">
          <reference field="2" count="1" selected="0">
            <x v="910"/>
          </reference>
          <reference field="3" count="1">
            <x v="1047"/>
          </reference>
        </references>
      </pivotArea>
    </format>
    <format dxfId="1722">
      <pivotArea dataOnly="0" labelOnly="1" fieldPosition="0">
        <references count="2">
          <reference field="2" count="1" selected="0">
            <x v="911"/>
          </reference>
          <reference field="3" count="1">
            <x v="1060"/>
          </reference>
        </references>
      </pivotArea>
    </format>
    <format dxfId="1721">
      <pivotArea dataOnly="0" labelOnly="1" fieldPosition="0">
        <references count="2">
          <reference field="2" count="1" selected="0">
            <x v="912"/>
          </reference>
          <reference field="3" count="1">
            <x v="87"/>
          </reference>
        </references>
      </pivotArea>
    </format>
    <format dxfId="1720">
      <pivotArea dataOnly="0" labelOnly="1" fieldPosition="0">
        <references count="2">
          <reference field="2" count="1" selected="0">
            <x v="913"/>
          </reference>
          <reference field="3" count="1">
            <x v="918"/>
          </reference>
        </references>
      </pivotArea>
    </format>
    <format dxfId="1719">
      <pivotArea dataOnly="0" labelOnly="1" fieldPosition="0">
        <references count="2">
          <reference field="2" count="1" selected="0">
            <x v="914"/>
          </reference>
          <reference field="3" count="1">
            <x v="147"/>
          </reference>
        </references>
      </pivotArea>
    </format>
    <format dxfId="1718">
      <pivotArea dataOnly="0" labelOnly="1" fieldPosition="0">
        <references count="2">
          <reference field="2" count="1" selected="0">
            <x v="915"/>
          </reference>
          <reference field="3" count="1">
            <x v="1056"/>
          </reference>
        </references>
      </pivotArea>
    </format>
    <format dxfId="1717">
      <pivotArea dataOnly="0" labelOnly="1" fieldPosition="0">
        <references count="2">
          <reference field="2" count="1" selected="0">
            <x v="916"/>
          </reference>
          <reference field="3" count="1">
            <x v="9"/>
          </reference>
        </references>
      </pivotArea>
    </format>
    <format dxfId="1716">
      <pivotArea dataOnly="0" labelOnly="1" fieldPosition="0">
        <references count="2">
          <reference field="2" count="1" selected="0">
            <x v="917"/>
          </reference>
          <reference field="3" count="1">
            <x v="8"/>
          </reference>
        </references>
      </pivotArea>
    </format>
    <format dxfId="1715">
      <pivotArea dataOnly="0" labelOnly="1" fieldPosition="0">
        <references count="2">
          <reference field="2" count="1" selected="0">
            <x v="918"/>
          </reference>
          <reference field="3" count="1">
            <x v="493"/>
          </reference>
        </references>
      </pivotArea>
    </format>
    <format dxfId="1714">
      <pivotArea dataOnly="0" labelOnly="1" fieldPosition="0">
        <references count="2">
          <reference field="2" count="1" selected="0">
            <x v="919"/>
          </reference>
          <reference field="3" count="1">
            <x v="777"/>
          </reference>
        </references>
      </pivotArea>
    </format>
    <format dxfId="1713">
      <pivotArea dataOnly="0" labelOnly="1" fieldPosition="0">
        <references count="2">
          <reference field="2" count="1" selected="0">
            <x v="920"/>
          </reference>
          <reference field="3" count="1">
            <x v="781"/>
          </reference>
        </references>
      </pivotArea>
    </format>
    <format dxfId="1712">
      <pivotArea dataOnly="0" labelOnly="1" fieldPosition="0">
        <references count="2">
          <reference field="2" count="1" selected="0">
            <x v="921"/>
          </reference>
          <reference field="3" count="1">
            <x v="451"/>
          </reference>
        </references>
      </pivotArea>
    </format>
    <format dxfId="1711">
      <pivotArea dataOnly="0" labelOnly="1" fieldPosition="0">
        <references count="2">
          <reference field="2" count="1" selected="0">
            <x v="922"/>
          </reference>
          <reference field="3" count="1">
            <x v="376"/>
          </reference>
        </references>
      </pivotArea>
    </format>
    <format dxfId="1710">
      <pivotArea dataOnly="0" labelOnly="1" fieldPosition="0">
        <references count="2">
          <reference field="2" count="1" selected="0">
            <x v="923"/>
          </reference>
          <reference field="3" count="1">
            <x v="741"/>
          </reference>
        </references>
      </pivotArea>
    </format>
    <format dxfId="1709">
      <pivotArea dataOnly="0" labelOnly="1" fieldPosition="0">
        <references count="2">
          <reference field="2" count="1" selected="0">
            <x v="924"/>
          </reference>
          <reference field="3" count="1">
            <x v="441"/>
          </reference>
        </references>
      </pivotArea>
    </format>
    <format dxfId="1708">
      <pivotArea dataOnly="0" labelOnly="1" fieldPosition="0">
        <references count="2">
          <reference field="2" count="1" selected="0">
            <x v="925"/>
          </reference>
          <reference field="3" count="1">
            <x v="687"/>
          </reference>
        </references>
      </pivotArea>
    </format>
    <format dxfId="1707">
      <pivotArea dataOnly="0" labelOnly="1" fieldPosition="0">
        <references count="2">
          <reference field="2" count="1" selected="0">
            <x v="926"/>
          </reference>
          <reference field="3" count="1">
            <x v="478"/>
          </reference>
        </references>
      </pivotArea>
    </format>
    <format dxfId="1706">
      <pivotArea dataOnly="0" labelOnly="1" fieldPosition="0">
        <references count="2">
          <reference field="2" count="1" selected="0">
            <x v="927"/>
          </reference>
          <reference field="3" count="1">
            <x v="687"/>
          </reference>
        </references>
      </pivotArea>
    </format>
    <format dxfId="1705">
      <pivotArea dataOnly="0" labelOnly="1" fieldPosition="0">
        <references count="2">
          <reference field="2" count="1" selected="0">
            <x v="928"/>
          </reference>
          <reference field="3" count="1">
            <x v="540"/>
          </reference>
        </references>
      </pivotArea>
    </format>
    <format dxfId="1704">
      <pivotArea dataOnly="0" labelOnly="1" fieldPosition="0">
        <references count="2">
          <reference field="2" count="1" selected="0">
            <x v="929"/>
          </reference>
          <reference field="3" count="1">
            <x v="351"/>
          </reference>
        </references>
      </pivotArea>
    </format>
    <format dxfId="1703">
      <pivotArea dataOnly="0" labelOnly="1" fieldPosition="0">
        <references count="2">
          <reference field="2" count="1" selected="0">
            <x v="930"/>
          </reference>
          <reference field="3" count="1">
            <x v="1182"/>
          </reference>
        </references>
      </pivotArea>
    </format>
    <format dxfId="1702">
      <pivotArea dataOnly="0" labelOnly="1" fieldPosition="0">
        <references count="2">
          <reference field="2" count="1" selected="0">
            <x v="931"/>
          </reference>
          <reference field="3" count="1">
            <x v="1115"/>
          </reference>
        </references>
      </pivotArea>
    </format>
    <format dxfId="1701">
      <pivotArea dataOnly="0" labelOnly="1" fieldPosition="0">
        <references count="2">
          <reference field="2" count="1" selected="0">
            <x v="932"/>
          </reference>
          <reference field="3" count="1">
            <x v="204"/>
          </reference>
        </references>
      </pivotArea>
    </format>
    <format dxfId="1700">
      <pivotArea dataOnly="0" labelOnly="1" fieldPosition="0">
        <references count="2">
          <reference field="2" count="1" selected="0">
            <x v="933"/>
          </reference>
          <reference field="3" count="1">
            <x v="726"/>
          </reference>
        </references>
      </pivotArea>
    </format>
    <format dxfId="1699">
      <pivotArea dataOnly="0" labelOnly="1" fieldPosition="0">
        <references count="2">
          <reference field="2" count="1" selected="0">
            <x v="934"/>
          </reference>
          <reference field="3" count="1">
            <x v="463"/>
          </reference>
        </references>
      </pivotArea>
    </format>
    <format dxfId="1698">
      <pivotArea dataOnly="0" labelOnly="1" fieldPosition="0">
        <references count="2">
          <reference field="2" count="1" selected="0">
            <x v="935"/>
          </reference>
          <reference field="3" count="1">
            <x v="461"/>
          </reference>
        </references>
      </pivotArea>
    </format>
    <format dxfId="1697">
      <pivotArea dataOnly="0" labelOnly="1" fieldPosition="0">
        <references count="2">
          <reference field="2" count="1" selected="0">
            <x v="936"/>
          </reference>
          <reference field="3" count="1">
            <x v="1187"/>
          </reference>
        </references>
      </pivotArea>
    </format>
    <format dxfId="1696">
      <pivotArea dataOnly="0" labelOnly="1" fieldPosition="0">
        <references count="2">
          <reference field="2" count="1" selected="0">
            <x v="937"/>
          </reference>
          <reference field="3" count="1">
            <x v="223"/>
          </reference>
        </references>
      </pivotArea>
    </format>
    <format dxfId="1695">
      <pivotArea dataOnly="0" labelOnly="1" fieldPosition="0">
        <references count="2">
          <reference field="2" count="1" selected="0">
            <x v="938"/>
          </reference>
          <reference field="3" count="1">
            <x v="42"/>
          </reference>
        </references>
      </pivotArea>
    </format>
    <format dxfId="1694">
      <pivotArea dataOnly="0" labelOnly="1" fieldPosition="0">
        <references count="2">
          <reference field="2" count="1" selected="0">
            <x v="939"/>
          </reference>
          <reference field="3" count="1">
            <x v="1042"/>
          </reference>
        </references>
      </pivotArea>
    </format>
    <format dxfId="1693">
      <pivotArea dataOnly="0" labelOnly="1" fieldPosition="0">
        <references count="2">
          <reference field="2" count="1" selected="0">
            <x v="940"/>
          </reference>
          <reference field="3" count="1">
            <x v="1120"/>
          </reference>
        </references>
      </pivotArea>
    </format>
    <format dxfId="1692">
      <pivotArea dataOnly="0" labelOnly="1" fieldPosition="0">
        <references count="2">
          <reference field="2" count="1" selected="0">
            <x v="941"/>
          </reference>
          <reference field="3" count="1">
            <x v="1121"/>
          </reference>
        </references>
      </pivotArea>
    </format>
    <format dxfId="1691">
      <pivotArea dataOnly="0" labelOnly="1" fieldPosition="0">
        <references count="2">
          <reference field="2" count="1" selected="0">
            <x v="942"/>
          </reference>
          <reference field="3" count="1">
            <x v="158"/>
          </reference>
        </references>
      </pivotArea>
    </format>
    <format dxfId="1690">
      <pivotArea dataOnly="0" labelOnly="1" fieldPosition="0">
        <references count="2">
          <reference field="2" count="1" selected="0">
            <x v="943"/>
          </reference>
          <reference field="3" count="1">
            <x v="1"/>
          </reference>
        </references>
      </pivotArea>
    </format>
    <format dxfId="1689">
      <pivotArea dataOnly="0" labelOnly="1" fieldPosition="0">
        <references count="2">
          <reference field="2" count="1" selected="0">
            <x v="944"/>
          </reference>
          <reference field="3" count="1">
            <x v="1"/>
          </reference>
        </references>
      </pivotArea>
    </format>
    <format dxfId="1688">
      <pivotArea dataOnly="0" labelOnly="1" fieldPosition="0">
        <references count="2">
          <reference field="2" count="1" selected="0">
            <x v="945"/>
          </reference>
          <reference field="3" count="1">
            <x v="1"/>
          </reference>
        </references>
      </pivotArea>
    </format>
    <format dxfId="1687">
      <pivotArea dataOnly="0" labelOnly="1" fieldPosition="0">
        <references count="2">
          <reference field="2" count="1" selected="0">
            <x v="946"/>
          </reference>
          <reference field="3" count="1">
            <x v="1"/>
          </reference>
        </references>
      </pivotArea>
    </format>
    <format dxfId="1686">
      <pivotArea dataOnly="0" labelOnly="1" fieldPosition="0">
        <references count="2">
          <reference field="2" count="1" selected="0">
            <x v="947"/>
          </reference>
          <reference field="3" count="1">
            <x v="1"/>
          </reference>
        </references>
      </pivotArea>
    </format>
    <format dxfId="1685">
      <pivotArea dataOnly="0" labelOnly="1" fieldPosition="0">
        <references count="2">
          <reference field="2" count="1" selected="0">
            <x v="948"/>
          </reference>
          <reference field="3" count="1">
            <x v="1"/>
          </reference>
        </references>
      </pivotArea>
    </format>
    <format dxfId="1684">
      <pivotArea dataOnly="0" labelOnly="1" fieldPosition="0">
        <references count="2">
          <reference field="2" count="1" selected="0">
            <x v="949"/>
          </reference>
          <reference field="3" count="1">
            <x v="1"/>
          </reference>
        </references>
      </pivotArea>
    </format>
    <format dxfId="1683">
      <pivotArea dataOnly="0" labelOnly="1" fieldPosition="0">
        <references count="2">
          <reference field="2" count="1" selected="0">
            <x v="950"/>
          </reference>
          <reference field="3" count="1">
            <x v="1177"/>
          </reference>
        </references>
      </pivotArea>
    </format>
    <format dxfId="1682">
      <pivotArea dataOnly="0" labelOnly="1" fieldPosition="0">
        <references count="2">
          <reference field="2" count="1" selected="0">
            <x v="951"/>
          </reference>
          <reference field="3" count="1">
            <x v="249"/>
          </reference>
        </references>
      </pivotArea>
    </format>
    <format dxfId="1681">
      <pivotArea dataOnly="0" labelOnly="1" fieldPosition="0">
        <references count="2">
          <reference field="2" count="1" selected="0">
            <x v="952"/>
          </reference>
          <reference field="3" count="1">
            <x v="443"/>
          </reference>
        </references>
      </pivotArea>
    </format>
    <format dxfId="1680">
      <pivotArea dataOnly="0" labelOnly="1" fieldPosition="0">
        <references count="2">
          <reference field="2" count="1" selected="0">
            <x v="953"/>
          </reference>
          <reference field="3" count="1">
            <x v="230"/>
          </reference>
        </references>
      </pivotArea>
    </format>
    <format dxfId="1679">
      <pivotArea dataOnly="0" labelOnly="1" fieldPosition="0">
        <references count="2">
          <reference field="2" count="1" selected="0">
            <x v="954"/>
          </reference>
          <reference field="3" count="1">
            <x v="466"/>
          </reference>
        </references>
      </pivotArea>
    </format>
    <format dxfId="1678">
      <pivotArea dataOnly="0" labelOnly="1" fieldPosition="0">
        <references count="2">
          <reference field="2" count="1" selected="0">
            <x v="955"/>
          </reference>
          <reference field="3" count="1">
            <x v="556"/>
          </reference>
        </references>
      </pivotArea>
    </format>
    <format dxfId="1677">
      <pivotArea dataOnly="0" labelOnly="1" fieldPosition="0">
        <references count="2">
          <reference field="2" count="1" selected="0">
            <x v="956"/>
          </reference>
          <reference field="3" count="1">
            <x v="713"/>
          </reference>
        </references>
      </pivotArea>
    </format>
    <format dxfId="1676">
      <pivotArea dataOnly="0" labelOnly="1" fieldPosition="0">
        <references count="2">
          <reference field="2" count="1" selected="0">
            <x v="957"/>
          </reference>
          <reference field="3" count="1">
            <x v="714"/>
          </reference>
        </references>
      </pivotArea>
    </format>
    <format dxfId="1675">
      <pivotArea dataOnly="0" labelOnly="1" fieldPosition="0">
        <references count="2">
          <reference field="2" count="1" selected="0">
            <x v="958"/>
          </reference>
          <reference field="3" count="1">
            <x v="1"/>
          </reference>
        </references>
      </pivotArea>
    </format>
    <format dxfId="1674">
      <pivotArea dataOnly="0" labelOnly="1" fieldPosition="0">
        <references count="2">
          <reference field="2" count="1" selected="0">
            <x v="959"/>
          </reference>
          <reference field="3" count="1">
            <x v="462"/>
          </reference>
        </references>
      </pivotArea>
    </format>
    <format dxfId="1673">
      <pivotArea dataOnly="0" labelOnly="1" fieldPosition="0">
        <references count="2">
          <reference field="2" count="1" selected="0">
            <x v="960"/>
          </reference>
          <reference field="3" count="1">
            <x v="1"/>
          </reference>
        </references>
      </pivotArea>
    </format>
    <format dxfId="1672">
      <pivotArea dataOnly="0" labelOnly="1" fieldPosition="0">
        <references count="2">
          <reference field="2" count="1" selected="0">
            <x v="961"/>
          </reference>
          <reference field="3" count="1">
            <x v="724"/>
          </reference>
        </references>
      </pivotArea>
    </format>
    <format dxfId="1671">
      <pivotArea dataOnly="0" labelOnly="1" fieldPosition="0">
        <references count="2">
          <reference field="2" count="1" selected="0">
            <x v="962"/>
          </reference>
          <reference field="3" count="1">
            <x v="1103"/>
          </reference>
        </references>
      </pivotArea>
    </format>
    <format dxfId="1670">
      <pivotArea dataOnly="0" labelOnly="1" fieldPosition="0">
        <references count="2">
          <reference field="2" count="1" selected="0">
            <x v="963"/>
          </reference>
          <reference field="3" count="1">
            <x v="690"/>
          </reference>
        </references>
      </pivotArea>
    </format>
    <format dxfId="1669">
      <pivotArea dataOnly="0" labelOnly="1" fieldPosition="0">
        <references count="2">
          <reference field="2" count="1" selected="0">
            <x v="964"/>
          </reference>
          <reference field="3" count="1">
            <x v="120"/>
          </reference>
        </references>
      </pivotArea>
    </format>
    <format dxfId="1668">
      <pivotArea dataOnly="0" labelOnly="1" fieldPosition="0">
        <references count="2">
          <reference field="2" count="1" selected="0">
            <x v="965"/>
          </reference>
          <reference field="3" count="1">
            <x v="509"/>
          </reference>
        </references>
      </pivotArea>
    </format>
    <format dxfId="1667">
      <pivotArea dataOnly="0" labelOnly="1" fieldPosition="0">
        <references count="2">
          <reference field="2" count="1" selected="0">
            <x v="966"/>
          </reference>
          <reference field="3" count="1">
            <x v="109"/>
          </reference>
        </references>
      </pivotArea>
    </format>
    <format dxfId="1666">
      <pivotArea dataOnly="0" labelOnly="1" fieldPosition="0">
        <references count="2">
          <reference field="2" count="1" selected="0">
            <x v="967"/>
          </reference>
          <reference field="3" count="1">
            <x v="93"/>
          </reference>
        </references>
      </pivotArea>
    </format>
    <format dxfId="1665">
      <pivotArea dataOnly="0" labelOnly="1" fieldPosition="0">
        <references count="2">
          <reference field="2" count="1" selected="0">
            <x v="968"/>
          </reference>
          <reference field="3" count="1">
            <x v="1104"/>
          </reference>
        </references>
      </pivotArea>
    </format>
    <format dxfId="1664">
      <pivotArea dataOnly="0" labelOnly="1" fieldPosition="0">
        <references count="2">
          <reference field="2" count="1" selected="0">
            <x v="969"/>
          </reference>
          <reference field="3" count="1">
            <x v="1"/>
          </reference>
        </references>
      </pivotArea>
    </format>
    <format dxfId="1663">
      <pivotArea dataOnly="0" labelOnly="1" fieldPosition="0">
        <references count="2">
          <reference field="2" count="1" selected="0">
            <x v="970"/>
          </reference>
          <reference field="3" count="1">
            <x v="1"/>
          </reference>
        </references>
      </pivotArea>
    </format>
    <format dxfId="1662">
      <pivotArea dataOnly="0" labelOnly="1" fieldPosition="0">
        <references count="2">
          <reference field="2" count="1" selected="0">
            <x v="971"/>
          </reference>
          <reference field="3" count="1">
            <x v="545"/>
          </reference>
        </references>
      </pivotArea>
    </format>
    <format dxfId="1661">
      <pivotArea dataOnly="0" labelOnly="1" fieldPosition="0">
        <references count="2">
          <reference field="2" count="1" selected="0">
            <x v="972"/>
          </reference>
          <reference field="3" count="1">
            <x v="337"/>
          </reference>
        </references>
      </pivotArea>
    </format>
    <format dxfId="1660">
      <pivotArea dataOnly="0" labelOnly="1" fieldPosition="0">
        <references count="2">
          <reference field="2" count="1" selected="0">
            <x v="973"/>
          </reference>
          <reference field="3" count="2">
            <x v="116"/>
            <x v="338"/>
          </reference>
        </references>
      </pivotArea>
    </format>
    <format dxfId="1659">
      <pivotArea dataOnly="0" labelOnly="1" fieldPosition="0">
        <references count="2">
          <reference field="2" count="1" selected="0">
            <x v="974"/>
          </reference>
          <reference field="3" count="1">
            <x v="983"/>
          </reference>
        </references>
      </pivotArea>
    </format>
    <format dxfId="1658">
      <pivotArea dataOnly="0" labelOnly="1" fieldPosition="0">
        <references count="2">
          <reference field="2" count="1" selected="0">
            <x v="975"/>
          </reference>
          <reference field="3" count="1">
            <x v="475"/>
          </reference>
        </references>
      </pivotArea>
    </format>
    <format dxfId="1657">
      <pivotArea dataOnly="0" labelOnly="1" fieldPosition="0">
        <references count="2">
          <reference field="2" count="1" selected="0">
            <x v="976"/>
          </reference>
          <reference field="3" count="1">
            <x v="476"/>
          </reference>
        </references>
      </pivotArea>
    </format>
    <format dxfId="1656">
      <pivotArea dataOnly="0" labelOnly="1" fieldPosition="0">
        <references count="2">
          <reference field="2" count="1" selected="0">
            <x v="977"/>
          </reference>
          <reference field="3" count="1">
            <x v="475"/>
          </reference>
        </references>
      </pivotArea>
    </format>
    <format dxfId="1655">
      <pivotArea dataOnly="0" labelOnly="1" fieldPosition="0">
        <references count="2">
          <reference field="2" count="1" selected="0">
            <x v="978"/>
          </reference>
          <reference field="3" count="1">
            <x v="480"/>
          </reference>
        </references>
      </pivotArea>
    </format>
    <format dxfId="1654">
      <pivotArea dataOnly="0" labelOnly="1" fieldPosition="0">
        <references count="2">
          <reference field="2" count="1" selected="0">
            <x v="979"/>
          </reference>
          <reference field="3" count="1">
            <x v="480"/>
          </reference>
        </references>
      </pivotArea>
    </format>
    <format dxfId="1653">
      <pivotArea dataOnly="0" labelOnly="1" fieldPosition="0">
        <references count="2">
          <reference field="2" count="1" selected="0">
            <x v="980"/>
          </reference>
          <reference field="3" count="1">
            <x v="162"/>
          </reference>
        </references>
      </pivotArea>
    </format>
    <format dxfId="1652">
      <pivotArea dataOnly="0" labelOnly="1" fieldPosition="0">
        <references count="2">
          <reference field="2" count="1" selected="0">
            <x v="981"/>
          </reference>
          <reference field="3" count="1">
            <x v="508"/>
          </reference>
        </references>
      </pivotArea>
    </format>
    <format dxfId="1651">
      <pivotArea dataOnly="0" labelOnly="1" fieldPosition="0">
        <references count="2">
          <reference field="2" count="1" selected="0">
            <x v="982"/>
          </reference>
          <reference field="3" count="1">
            <x v="403"/>
          </reference>
        </references>
      </pivotArea>
    </format>
    <format dxfId="1650">
      <pivotArea dataOnly="0" labelOnly="1" fieldPosition="0">
        <references count="2">
          <reference field="2" count="1" selected="0">
            <x v="983"/>
          </reference>
          <reference field="3" count="1">
            <x v="268"/>
          </reference>
        </references>
      </pivotArea>
    </format>
    <format dxfId="1649">
      <pivotArea dataOnly="0" labelOnly="1" fieldPosition="0">
        <references count="2">
          <reference field="2" count="1" selected="0">
            <x v="984"/>
          </reference>
          <reference field="3" count="1">
            <x v="275"/>
          </reference>
        </references>
      </pivotArea>
    </format>
    <format dxfId="1648">
      <pivotArea dataOnly="0" labelOnly="1" fieldPosition="0">
        <references count="2">
          <reference field="2" count="1" selected="0">
            <x v="985"/>
          </reference>
          <reference field="3" count="1">
            <x v="267"/>
          </reference>
        </references>
      </pivotArea>
    </format>
    <format dxfId="1647">
      <pivotArea dataOnly="0" labelOnly="1" fieldPosition="0">
        <references count="2">
          <reference field="2" count="1" selected="0">
            <x v="986"/>
          </reference>
          <reference field="3" count="1">
            <x v="274"/>
          </reference>
        </references>
      </pivotArea>
    </format>
    <format dxfId="1646">
      <pivotArea dataOnly="0" labelOnly="1" fieldPosition="0">
        <references count="2">
          <reference field="2" count="1" selected="0">
            <x v="987"/>
          </reference>
          <reference field="3" count="1">
            <x v="277"/>
          </reference>
        </references>
      </pivotArea>
    </format>
    <format dxfId="1645">
      <pivotArea dataOnly="0" labelOnly="1" fieldPosition="0">
        <references count="2">
          <reference field="2" count="1" selected="0">
            <x v="988"/>
          </reference>
          <reference field="3" count="1">
            <x v="276"/>
          </reference>
        </references>
      </pivotArea>
    </format>
    <format dxfId="1644">
      <pivotArea dataOnly="0" labelOnly="1" fieldPosition="0">
        <references count="2">
          <reference field="2" count="1" selected="0">
            <x v="989"/>
          </reference>
          <reference field="3" count="1">
            <x v="265"/>
          </reference>
        </references>
      </pivotArea>
    </format>
    <format dxfId="1643">
      <pivotArea dataOnly="0" labelOnly="1" fieldPosition="0">
        <references count="2">
          <reference field="2" count="1" selected="0">
            <x v="990"/>
          </reference>
          <reference field="3" count="1">
            <x v="273"/>
          </reference>
        </references>
      </pivotArea>
    </format>
    <format dxfId="1642">
      <pivotArea dataOnly="0" labelOnly="1" fieldPosition="0">
        <references count="2">
          <reference field="2" count="1" selected="0">
            <x v="991"/>
          </reference>
          <reference field="3" count="1">
            <x v="264"/>
          </reference>
        </references>
      </pivotArea>
    </format>
    <format dxfId="1641">
      <pivotArea dataOnly="0" labelOnly="1" fieldPosition="0">
        <references count="2">
          <reference field="2" count="1" selected="0">
            <x v="992"/>
          </reference>
          <reference field="3" count="1">
            <x v="266"/>
          </reference>
        </references>
      </pivotArea>
    </format>
    <format dxfId="1640">
      <pivotArea dataOnly="0" labelOnly="1" fieldPosition="0">
        <references count="2">
          <reference field="2" count="1" selected="0">
            <x v="993"/>
          </reference>
          <reference field="3" count="1">
            <x v="272"/>
          </reference>
        </references>
      </pivotArea>
    </format>
    <format dxfId="1639">
      <pivotArea dataOnly="0" labelOnly="1" fieldPosition="0">
        <references count="2">
          <reference field="2" count="1" selected="0">
            <x v="994"/>
          </reference>
          <reference field="3" count="1">
            <x v="271"/>
          </reference>
        </references>
      </pivotArea>
    </format>
    <format dxfId="1638">
      <pivotArea dataOnly="0" labelOnly="1" fieldPosition="0">
        <references count="2">
          <reference field="2" count="1" selected="0">
            <x v="995"/>
          </reference>
          <reference field="3" count="1">
            <x v="263"/>
          </reference>
        </references>
      </pivotArea>
    </format>
    <format dxfId="1637">
      <pivotArea dataOnly="0" labelOnly="1" fieldPosition="0">
        <references count="2">
          <reference field="2" count="1" selected="0">
            <x v="996"/>
          </reference>
          <reference field="3" count="1">
            <x v="270"/>
          </reference>
        </references>
      </pivotArea>
    </format>
    <format dxfId="1636">
      <pivotArea dataOnly="0" labelOnly="1" fieldPosition="0">
        <references count="2">
          <reference field="2" count="1" selected="0">
            <x v="997"/>
          </reference>
          <reference field="3" count="1">
            <x v="269"/>
          </reference>
        </references>
      </pivotArea>
    </format>
    <format dxfId="1635">
      <pivotArea dataOnly="0" labelOnly="1" fieldPosition="0">
        <references count="2">
          <reference field="2" count="1" selected="0">
            <x v="998"/>
          </reference>
          <reference field="3" count="1">
            <x v="981"/>
          </reference>
        </references>
      </pivotArea>
    </format>
    <format dxfId="1634">
      <pivotArea dataOnly="0" labelOnly="1" fieldPosition="0">
        <references count="2">
          <reference field="2" count="1" selected="0">
            <x v="999"/>
          </reference>
          <reference field="3" count="1">
            <x v="136"/>
          </reference>
        </references>
      </pivotArea>
    </format>
    <format dxfId="1633">
      <pivotArea dataOnly="0" labelOnly="1" fieldPosition="0">
        <references count="2">
          <reference field="2" count="1" selected="0">
            <x v="1000"/>
          </reference>
          <reference field="3" count="1">
            <x v="1040"/>
          </reference>
        </references>
      </pivotArea>
    </format>
    <format dxfId="1632">
      <pivotArea dataOnly="0" labelOnly="1" fieldPosition="0">
        <references count="2">
          <reference field="2" count="1" selected="0">
            <x v="1001"/>
          </reference>
          <reference field="3" count="1">
            <x v="139"/>
          </reference>
        </references>
      </pivotArea>
    </format>
    <format dxfId="1631">
      <pivotArea dataOnly="0" labelOnly="1" fieldPosition="0">
        <references count="2">
          <reference field="2" count="1" selected="0">
            <x v="1002"/>
          </reference>
          <reference field="3" count="1">
            <x v="330"/>
          </reference>
        </references>
      </pivotArea>
    </format>
    <format dxfId="1630">
      <pivotArea dataOnly="0" labelOnly="1" fieldPosition="0">
        <references count="2">
          <reference field="2" count="1" selected="0">
            <x v="1003"/>
          </reference>
          <reference field="3" count="1">
            <x v="387"/>
          </reference>
        </references>
      </pivotArea>
    </format>
    <format dxfId="1629">
      <pivotArea dataOnly="0" labelOnly="1" fieldPosition="0">
        <references count="2">
          <reference field="2" count="1" selected="0">
            <x v="1004"/>
          </reference>
          <reference field="3" count="1">
            <x v="151"/>
          </reference>
        </references>
      </pivotArea>
    </format>
    <format dxfId="1628">
      <pivotArea dataOnly="0" labelOnly="1" fieldPosition="0">
        <references count="2">
          <reference field="2" count="1" selected="0">
            <x v="1005"/>
          </reference>
          <reference field="3" count="1">
            <x v="152"/>
          </reference>
        </references>
      </pivotArea>
    </format>
    <format dxfId="1627">
      <pivotArea dataOnly="0" labelOnly="1" fieldPosition="0">
        <references count="2">
          <reference field="2" count="1" selected="0">
            <x v="1006"/>
          </reference>
          <reference field="3" count="1">
            <x v="432"/>
          </reference>
        </references>
      </pivotArea>
    </format>
    <format dxfId="1626">
      <pivotArea dataOnly="0" labelOnly="1" fieldPosition="0">
        <references count="2">
          <reference field="2" count="1" selected="0">
            <x v="1007"/>
          </reference>
          <reference field="3" count="1">
            <x v="473"/>
          </reference>
        </references>
      </pivotArea>
    </format>
    <format dxfId="1625">
      <pivotArea dataOnly="0" labelOnly="1" fieldPosition="0">
        <references count="2">
          <reference field="2" count="1" selected="0">
            <x v="1008"/>
          </reference>
          <reference field="3" count="1">
            <x v="644"/>
          </reference>
        </references>
      </pivotArea>
    </format>
    <format dxfId="1624">
      <pivotArea dataOnly="0" labelOnly="1" fieldPosition="0">
        <references count="2">
          <reference field="2" count="1" selected="0">
            <x v="1009"/>
          </reference>
          <reference field="3" count="1">
            <x v="511"/>
          </reference>
        </references>
      </pivotArea>
    </format>
    <format dxfId="1623">
      <pivotArea dataOnly="0" labelOnly="1" fieldPosition="0">
        <references count="2">
          <reference field="2" count="1" selected="0">
            <x v="1010"/>
          </reference>
          <reference field="3" count="1">
            <x v="535"/>
          </reference>
        </references>
      </pivotArea>
    </format>
    <format dxfId="1622">
      <pivotArea dataOnly="0" labelOnly="1" fieldPosition="0">
        <references count="2">
          <reference field="2" count="1" selected="0">
            <x v="1011"/>
          </reference>
          <reference field="3" count="1">
            <x v="412"/>
          </reference>
        </references>
      </pivotArea>
    </format>
    <format dxfId="1621">
      <pivotArea dataOnly="0" labelOnly="1" fieldPosition="0">
        <references count="2">
          <reference field="2" count="1" selected="0">
            <x v="1012"/>
          </reference>
          <reference field="3" count="1">
            <x v="348"/>
          </reference>
        </references>
      </pivotArea>
    </format>
    <format dxfId="1620">
      <pivotArea dataOnly="0" labelOnly="1" fieldPosition="0">
        <references count="2">
          <reference field="2" count="1" selected="0">
            <x v="1013"/>
          </reference>
          <reference field="3" count="1">
            <x v="697"/>
          </reference>
        </references>
      </pivotArea>
    </format>
    <format dxfId="1619">
      <pivotArea dataOnly="0" labelOnly="1" fieldPosition="0">
        <references count="2">
          <reference field="2" count="1" selected="0">
            <x v="1014"/>
          </reference>
          <reference field="3" count="1">
            <x v="744"/>
          </reference>
        </references>
      </pivotArea>
    </format>
    <format dxfId="1618">
      <pivotArea dataOnly="0" labelOnly="1" fieldPosition="0">
        <references count="2">
          <reference field="2" count="1" selected="0">
            <x v="1015"/>
          </reference>
          <reference field="3" count="1">
            <x v="538"/>
          </reference>
        </references>
      </pivotArea>
    </format>
    <format dxfId="1617">
      <pivotArea dataOnly="0" labelOnly="1" fieldPosition="0">
        <references count="2">
          <reference field="2" count="1" selected="0">
            <x v="1016"/>
          </reference>
          <reference field="3" count="1">
            <x v="517"/>
          </reference>
        </references>
      </pivotArea>
    </format>
    <format dxfId="1616">
      <pivotArea dataOnly="0" labelOnly="1" fieldPosition="0">
        <references count="2">
          <reference field="2" count="1" selected="0">
            <x v="1017"/>
          </reference>
          <reference field="3" count="1">
            <x v="518"/>
          </reference>
        </references>
      </pivotArea>
    </format>
    <format dxfId="1615">
      <pivotArea dataOnly="0" labelOnly="1" fieldPosition="0">
        <references count="2">
          <reference field="2" count="1" selected="0">
            <x v="1018"/>
          </reference>
          <reference field="3" count="1">
            <x v="609"/>
          </reference>
        </references>
      </pivotArea>
    </format>
    <format dxfId="1614">
      <pivotArea dataOnly="0" labelOnly="1" fieldPosition="0">
        <references count="2">
          <reference field="2" count="1" selected="0">
            <x v="1019"/>
          </reference>
          <reference field="3" count="1">
            <x v="516"/>
          </reference>
        </references>
      </pivotArea>
    </format>
    <format dxfId="1613">
      <pivotArea dataOnly="0" labelOnly="1" fieldPosition="0">
        <references count="2">
          <reference field="2" count="1" selected="0">
            <x v="1020"/>
          </reference>
          <reference field="3" count="1">
            <x v="725"/>
          </reference>
        </references>
      </pivotArea>
    </format>
    <format dxfId="1612">
      <pivotArea dataOnly="0" labelOnly="1" fieldPosition="0">
        <references count="2">
          <reference field="2" count="1" selected="0">
            <x v="1021"/>
          </reference>
          <reference field="3" count="1">
            <x v="531"/>
          </reference>
        </references>
      </pivotArea>
    </format>
    <format dxfId="1611">
      <pivotArea dataOnly="0" labelOnly="1" fieldPosition="0">
        <references count="2">
          <reference field="2" count="1" selected="0">
            <x v="1022"/>
          </reference>
          <reference field="3" count="1">
            <x v="514"/>
          </reference>
        </references>
      </pivotArea>
    </format>
    <format dxfId="1610">
      <pivotArea dataOnly="0" labelOnly="1" fieldPosition="0">
        <references count="2">
          <reference field="2" count="1" selected="0">
            <x v="1023"/>
          </reference>
          <reference field="3" count="1">
            <x v="512"/>
          </reference>
        </references>
      </pivotArea>
    </format>
    <format dxfId="1609">
      <pivotArea dataOnly="0" labelOnly="1" fieldPosition="0">
        <references count="2">
          <reference field="2" count="1" selected="0">
            <x v="1024"/>
          </reference>
          <reference field="3" count="1">
            <x v="241"/>
          </reference>
        </references>
      </pivotArea>
    </format>
    <format dxfId="1608">
      <pivotArea dataOnly="0" labelOnly="1" fieldPosition="0">
        <references count="2">
          <reference field="2" count="1" selected="0">
            <x v="1025"/>
          </reference>
          <reference field="3" count="1">
            <x v="411"/>
          </reference>
        </references>
      </pivotArea>
    </format>
    <format dxfId="1607">
      <pivotArea dataOnly="0" labelOnly="1" fieldPosition="0">
        <references count="2">
          <reference field="2" count="1" selected="0">
            <x v="1026"/>
          </reference>
          <reference field="3" count="1">
            <x v="107"/>
          </reference>
        </references>
      </pivotArea>
    </format>
    <format dxfId="1606">
      <pivotArea dataOnly="0" labelOnly="1" fieldPosition="0">
        <references count="2">
          <reference field="2" count="1" selected="0">
            <x v="1027"/>
          </reference>
          <reference field="3" count="1">
            <x v="540"/>
          </reference>
        </references>
      </pivotArea>
    </format>
    <format dxfId="1605">
      <pivotArea dataOnly="0" labelOnly="1" fieldPosition="0">
        <references count="2">
          <reference field="2" count="1" selected="0">
            <x v="1028"/>
          </reference>
          <reference field="3" count="1">
            <x v="576"/>
          </reference>
        </references>
      </pivotArea>
    </format>
    <format dxfId="1604">
      <pivotArea dataOnly="0" labelOnly="1" fieldPosition="0">
        <references count="2">
          <reference field="2" count="1" selected="0">
            <x v="1029"/>
          </reference>
          <reference field="3" count="1">
            <x v="315"/>
          </reference>
        </references>
      </pivotArea>
    </format>
    <format dxfId="1603">
      <pivotArea dataOnly="0" labelOnly="1" fieldPosition="0">
        <references count="2">
          <reference field="2" count="1" selected="0">
            <x v="1030"/>
          </reference>
          <reference field="3" count="1">
            <x v="540"/>
          </reference>
        </references>
      </pivotArea>
    </format>
    <format dxfId="1602">
      <pivotArea dataOnly="0" labelOnly="1" fieldPosition="0">
        <references count="2">
          <reference field="2" count="1" selected="0">
            <x v="1031"/>
          </reference>
          <reference field="3" count="1">
            <x v="232"/>
          </reference>
        </references>
      </pivotArea>
    </format>
    <format dxfId="1601">
      <pivotArea dataOnly="0" labelOnly="1" fieldPosition="0">
        <references count="2">
          <reference field="2" count="1" selected="0">
            <x v="1032"/>
          </reference>
          <reference field="3" count="1">
            <x v="435"/>
          </reference>
        </references>
      </pivotArea>
    </format>
    <format dxfId="1600">
      <pivotArea dataOnly="0" labelOnly="1" fieldPosition="0">
        <references count="2">
          <reference field="2" count="1" selected="0">
            <x v="1033"/>
          </reference>
          <reference field="3" count="1">
            <x v="471"/>
          </reference>
        </references>
      </pivotArea>
    </format>
    <format dxfId="1599">
      <pivotArea dataOnly="0" labelOnly="1" fieldPosition="0">
        <references count="2">
          <reference field="2" count="1" selected="0">
            <x v="1034"/>
          </reference>
          <reference field="3" count="1">
            <x v="445"/>
          </reference>
        </references>
      </pivotArea>
    </format>
    <format dxfId="1598">
      <pivotArea dataOnly="0" labelOnly="1" fieldPosition="0">
        <references count="2">
          <reference field="2" count="1" selected="0">
            <x v="1035"/>
          </reference>
          <reference field="3" count="1">
            <x v="1008"/>
          </reference>
        </references>
      </pivotArea>
    </format>
    <format dxfId="1597">
      <pivotArea dataOnly="0" labelOnly="1" fieldPosition="0">
        <references count="2">
          <reference field="2" count="1" selected="0">
            <x v="1036"/>
          </reference>
          <reference field="3" count="1">
            <x v="45"/>
          </reference>
        </references>
      </pivotArea>
    </format>
    <format dxfId="1596">
      <pivotArea dataOnly="0" labelOnly="1" fieldPosition="0">
        <references count="2">
          <reference field="2" count="1" selected="0">
            <x v="1037"/>
          </reference>
          <reference field="3" count="1">
            <x v="766"/>
          </reference>
        </references>
      </pivotArea>
    </format>
    <format dxfId="1595">
      <pivotArea dataOnly="0" labelOnly="1" fieldPosition="0">
        <references count="2">
          <reference field="2" count="1" selected="0">
            <x v="1038"/>
          </reference>
          <reference field="3" count="1">
            <x v="433"/>
          </reference>
        </references>
      </pivotArea>
    </format>
    <format dxfId="1594">
      <pivotArea dataOnly="0" labelOnly="1" fieldPosition="0">
        <references count="2">
          <reference field="2" count="1" selected="0">
            <x v="1039"/>
          </reference>
          <reference field="3" count="1">
            <x v="720"/>
          </reference>
        </references>
      </pivotArea>
    </format>
    <format dxfId="1593">
      <pivotArea dataOnly="0" labelOnly="1" fieldPosition="0">
        <references count="2">
          <reference field="2" count="1" selected="0">
            <x v="1040"/>
          </reference>
          <reference field="3" count="1">
            <x v="410"/>
          </reference>
        </references>
      </pivotArea>
    </format>
    <format dxfId="1592">
      <pivotArea dataOnly="0" labelOnly="1" fieldPosition="0">
        <references count="2">
          <reference field="2" count="1" selected="0">
            <x v="1041"/>
          </reference>
          <reference field="3" count="1">
            <x v="1082"/>
          </reference>
        </references>
      </pivotArea>
    </format>
    <format dxfId="1591">
      <pivotArea dataOnly="0" labelOnly="1" fieldPosition="0">
        <references count="2">
          <reference field="2" count="1" selected="0">
            <x v="1042"/>
          </reference>
          <reference field="3" count="1">
            <x v="407"/>
          </reference>
        </references>
      </pivotArea>
    </format>
    <format dxfId="1590">
      <pivotArea dataOnly="0" labelOnly="1" fieldPosition="0">
        <references count="2">
          <reference field="2" count="1" selected="0">
            <x v="1043"/>
          </reference>
          <reference field="3" count="1">
            <x v="894"/>
          </reference>
        </references>
      </pivotArea>
    </format>
    <format dxfId="1589">
      <pivotArea dataOnly="0" labelOnly="1" fieldPosition="0">
        <references count="2">
          <reference field="2" count="1" selected="0">
            <x v="1044"/>
          </reference>
          <reference field="3" count="1">
            <x v="1122"/>
          </reference>
        </references>
      </pivotArea>
    </format>
    <format dxfId="1588">
      <pivotArea dataOnly="0" labelOnly="1" fieldPosition="0">
        <references count="2">
          <reference field="2" count="1" selected="0">
            <x v="1045"/>
          </reference>
          <reference field="3" count="1">
            <x v="453"/>
          </reference>
        </references>
      </pivotArea>
    </format>
    <format dxfId="1587">
      <pivotArea dataOnly="0" labelOnly="1" fieldPosition="0">
        <references count="2">
          <reference field="2" count="1" selected="0">
            <x v="1046"/>
          </reference>
          <reference field="3" count="1">
            <x v="27"/>
          </reference>
        </references>
      </pivotArea>
    </format>
    <format dxfId="1586">
      <pivotArea dataOnly="0" labelOnly="1" fieldPosition="0">
        <references count="2">
          <reference field="2" count="1" selected="0">
            <x v="1047"/>
          </reference>
          <reference field="3" count="1">
            <x v="464"/>
          </reference>
        </references>
      </pivotArea>
    </format>
    <format dxfId="1585">
      <pivotArea dataOnly="0" labelOnly="1" fieldPosition="0">
        <references count="2">
          <reference field="2" count="1" selected="0">
            <x v="1048"/>
          </reference>
          <reference field="3" count="1">
            <x v="892"/>
          </reference>
        </references>
      </pivotArea>
    </format>
    <format dxfId="1584">
      <pivotArea dataOnly="0" labelOnly="1" fieldPosition="0">
        <references count="2">
          <reference field="2" count="1" selected="0">
            <x v="1049"/>
          </reference>
          <reference field="3" count="1">
            <x v="1144"/>
          </reference>
        </references>
      </pivotArea>
    </format>
    <format dxfId="1583">
      <pivotArea dataOnly="0" labelOnly="1" fieldPosition="0">
        <references count="2">
          <reference field="2" count="1" selected="0">
            <x v="1050"/>
          </reference>
          <reference field="3" count="1">
            <x v="892"/>
          </reference>
        </references>
      </pivotArea>
    </format>
    <format dxfId="1582">
      <pivotArea dataOnly="0" labelOnly="1" fieldPosition="0">
        <references count="2">
          <reference field="2" count="1" selected="0">
            <x v="1051"/>
          </reference>
          <reference field="3" count="1">
            <x v="976"/>
          </reference>
        </references>
      </pivotArea>
    </format>
    <format dxfId="1581">
      <pivotArea dataOnly="0" labelOnly="1" fieldPosition="0">
        <references count="2">
          <reference field="2" count="1" selected="0">
            <x v="1052"/>
          </reference>
          <reference field="3" count="1">
            <x v="978"/>
          </reference>
        </references>
      </pivotArea>
    </format>
    <format dxfId="1580">
      <pivotArea dataOnly="0" labelOnly="1" fieldPosition="0">
        <references count="2">
          <reference field="2" count="1" selected="0">
            <x v="1053"/>
          </reference>
          <reference field="3" count="1">
            <x v="975"/>
          </reference>
        </references>
      </pivotArea>
    </format>
    <format dxfId="1579">
      <pivotArea dataOnly="0" labelOnly="1" fieldPosition="0">
        <references count="2">
          <reference field="2" count="1" selected="0">
            <x v="1054"/>
          </reference>
          <reference field="3" count="1">
            <x v="977"/>
          </reference>
        </references>
      </pivotArea>
    </format>
    <format dxfId="1578">
      <pivotArea dataOnly="0" labelOnly="1" fieldPosition="0">
        <references count="2">
          <reference field="2" count="1" selected="0">
            <x v="1055"/>
          </reference>
          <reference field="3" count="1">
            <x v="891"/>
          </reference>
        </references>
      </pivotArea>
    </format>
    <format dxfId="1577">
      <pivotArea dataOnly="0" labelOnly="1" fieldPosition="0">
        <references count="2">
          <reference field="2" count="1" selected="0">
            <x v="1056"/>
          </reference>
          <reference field="3" count="1">
            <x v="2"/>
          </reference>
        </references>
      </pivotArea>
    </format>
    <format dxfId="1576">
      <pivotArea dataOnly="0" labelOnly="1" fieldPosition="0">
        <references count="2">
          <reference field="2" count="1" selected="0">
            <x v="1057"/>
          </reference>
          <reference field="3" count="1">
            <x v="974"/>
          </reference>
        </references>
      </pivotArea>
    </format>
    <format dxfId="1575">
      <pivotArea dataOnly="0" labelOnly="1" fieldPosition="0">
        <references count="2">
          <reference field="2" count="1" selected="0">
            <x v="1058"/>
          </reference>
          <reference field="3" count="1">
            <x v="369"/>
          </reference>
        </references>
      </pivotArea>
    </format>
    <format dxfId="1574">
      <pivotArea dataOnly="0" labelOnly="1" fieldPosition="0">
        <references count="2">
          <reference field="2" count="1" selected="0">
            <x v="1059"/>
          </reference>
          <reference field="3" count="1">
            <x v="25"/>
          </reference>
        </references>
      </pivotArea>
    </format>
    <format dxfId="1573">
      <pivotArea dataOnly="0" labelOnly="1" fieldPosition="0">
        <references count="2">
          <reference field="2" count="1" selected="0">
            <x v="1060"/>
          </reference>
          <reference field="3" count="1">
            <x v="696"/>
          </reference>
        </references>
      </pivotArea>
    </format>
    <format dxfId="1572">
      <pivotArea dataOnly="0" labelOnly="1" fieldPosition="0">
        <references count="2">
          <reference field="2" count="1" selected="0">
            <x v="1061"/>
          </reference>
          <reference field="3" count="1">
            <x v="947"/>
          </reference>
        </references>
      </pivotArea>
    </format>
    <format dxfId="1571">
      <pivotArea dataOnly="0" labelOnly="1" fieldPosition="0">
        <references count="2">
          <reference field="2" count="1" selected="0">
            <x v="1062"/>
          </reference>
          <reference field="3" count="1">
            <x v="756"/>
          </reference>
        </references>
      </pivotArea>
    </format>
    <format dxfId="1570">
      <pivotArea dataOnly="0" labelOnly="1" fieldPosition="0">
        <references count="2">
          <reference field="2" count="1" selected="0">
            <x v="1063"/>
          </reference>
          <reference field="3" count="1">
            <x v="760"/>
          </reference>
        </references>
      </pivotArea>
    </format>
    <format dxfId="1569">
      <pivotArea dataOnly="0" labelOnly="1" fieldPosition="0">
        <references count="2">
          <reference field="2" count="1" selected="0">
            <x v="1064"/>
          </reference>
          <reference field="3" count="1">
            <x v="755"/>
          </reference>
        </references>
      </pivotArea>
    </format>
    <format dxfId="1568">
      <pivotArea dataOnly="0" labelOnly="1" fieldPosition="0">
        <references count="2">
          <reference field="2" count="1" selected="0">
            <x v="1065"/>
          </reference>
          <reference field="3" count="1">
            <x v="758"/>
          </reference>
        </references>
      </pivotArea>
    </format>
    <format dxfId="1567">
      <pivotArea dataOnly="0" labelOnly="1" fieldPosition="0">
        <references count="2">
          <reference field="2" count="1" selected="0">
            <x v="1066"/>
          </reference>
          <reference field="3" count="1">
            <x v="757"/>
          </reference>
        </references>
      </pivotArea>
    </format>
    <format dxfId="1566">
      <pivotArea dataOnly="0" labelOnly="1" fieldPosition="0">
        <references count="2">
          <reference field="2" count="1" selected="0">
            <x v="1067"/>
          </reference>
          <reference field="3" count="1">
            <x v="349"/>
          </reference>
        </references>
      </pivotArea>
    </format>
    <format dxfId="1565">
      <pivotArea dataOnly="0" labelOnly="1" fieldPosition="0">
        <references count="2">
          <reference field="2" count="1" selected="0">
            <x v="1068"/>
          </reference>
          <reference field="3" count="1">
            <x v="659"/>
          </reference>
        </references>
      </pivotArea>
    </format>
    <format dxfId="1564">
      <pivotArea dataOnly="0" labelOnly="1" fieldPosition="0">
        <references count="2">
          <reference field="2" count="1" selected="0">
            <x v="1069"/>
          </reference>
          <reference field="3" count="1">
            <x v="430"/>
          </reference>
        </references>
      </pivotArea>
    </format>
    <format dxfId="1563">
      <pivotArea dataOnly="0" labelOnly="1" fieldPosition="0">
        <references count="2">
          <reference field="2" count="1" selected="0">
            <x v="1070"/>
          </reference>
          <reference field="3" count="1">
            <x v="664"/>
          </reference>
        </references>
      </pivotArea>
    </format>
    <format dxfId="1562">
      <pivotArea dataOnly="0" labelOnly="1" fieldPosition="0">
        <references count="2">
          <reference field="2" count="1" selected="0">
            <x v="1071"/>
          </reference>
          <reference field="3" count="1">
            <x v="873"/>
          </reference>
        </references>
      </pivotArea>
    </format>
    <format dxfId="1561">
      <pivotArea dataOnly="0" labelOnly="1" fieldPosition="0">
        <references count="2">
          <reference field="2" count="1" selected="0">
            <x v="1072"/>
          </reference>
          <reference field="3" count="1">
            <x v="692"/>
          </reference>
        </references>
      </pivotArea>
    </format>
    <format dxfId="1560">
      <pivotArea dataOnly="0" labelOnly="1" fieldPosition="0">
        <references count="2">
          <reference field="2" count="1" selected="0">
            <x v="1073"/>
          </reference>
          <reference field="3" count="1">
            <x v="874"/>
          </reference>
        </references>
      </pivotArea>
    </format>
    <format dxfId="1559">
      <pivotArea dataOnly="0" labelOnly="1" fieldPosition="0">
        <references count="2">
          <reference field="2" count="1" selected="0">
            <x v="1074"/>
          </reference>
          <reference field="3" count="1">
            <x v="943"/>
          </reference>
        </references>
      </pivotArea>
    </format>
    <format dxfId="1558">
      <pivotArea dataOnly="0" labelOnly="1" fieldPosition="0">
        <references count="2">
          <reference field="2" count="1" selected="0">
            <x v="1075"/>
          </reference>
          <reference field="3" count="1">
            <x v="389"/>
          </reference>
        </references>
      </pivotArea>
    </format>
    <format dxfId="1557">
      <pivotArea dataOnly="0" labelOnly="1" fieldPosition="0">
        <references count="2">
          <reference field="2" count="1" selected="0">
            <x v="1076"/>
          </reference>
          <reference field="3" count="1">
            <x v="944"/>
          </reference>
        </references>
      </pivotArea>
    </format>
    <format dxfId="1556">
      <pivotArea dataOnly="0" labelOnly="1" fieldPosition="0">
        <references count="2">
          <reference field="2" count="1" selected="0">
            <x v="1077"/>
          </reference>
          <reference field="3" count="1">
            <x v="422"/>
          </reference>
        </references>
      </pivotArea>
    </format>
    <format dxfId="1555">
      <pivotArea dataOnly="0" labelOnly="1" fieldPosition="0">
        <references count="2">
          <reference field="2" count="1" selected="0">
            <x v="1078"/>
          </reference>
          <reference field="3" count="1">
            <x v="72"/>
          </reference>
        </references>
      </pivotArea>
    </format>
    <format dxfId="1554">
      <pivotArea dataOnly="0" labelOnly="1" fieldPosition="0">
        <references count="2">
          <reference field="2" count="1" selected="0">
            <x v="1079"/>
          </reference>
          <reference field="3" count="1">
            <x v="366"/>
          </reference>
        </references>
      </pivotArea>
    </format>
    <format dxfId="1553">
      <pivotArea dataOnly="0" labelOnly="1" fieldPosition="0">
        <references count="2">
          <reference field="2" count="1" selected="0">
            <x v="1080"/>
          </reference>
          <reference field="3" count="1">
            <x v="372"/>
          </reference>
        </references>
      </pivotArea>
    </format>
    <format dxfId="1552">
      <pivotArea dataOnly="0" labelOnly="1" fieldPosition="0">
        <references count="2">
          <reference field="2" count="1" selected="0">
            <x v="1081"/>
          </reference>
          <reference field="3" count="1">
            <x v="882"/>
          </reference>
        </references>
      </pivotArea>
    </format>
    <format dxfId="1551">
      <pivotArea dataOnly="0" labelOnly="1" fieldPosition="0">
        <references count="2">
          <reference field="2" count="1" selected="0">
            <x v="1082"/>
          </reference>
          <reference field="3" count="1">
            <x v="862"/>
          </reference>
        </references>
      </pivotArea>
    </format>
    <format dxfId="1550">
      <pivotArea dataOnly="0" labelOnly="1" fieldPosition="0">
        <references count="2">
          <reference field="2" count="1" selected="0">
            <x v="1083"/>
          </reference>
          <reference field="3" count="1">
            <x v="863"/>
          </reference>
        </references>
      </pivotArea>
    </format>
    <format dxfId="1549">
      <pivotArea dataOnly="0" labelOnly="1" fieldPosition="0">
        <references count="2">
          <reference field="2" count="1" selected="0">
            <x v="1084"/>
          </reference>
          <reference field="3" count="1">
            <x v="529"/>
          </reference>
        </references>
      </pivotArea>
    </format>
    <format dxfId="1548">
      <pivotArea dataOnly="0" labelOnly="1" fieldPosition="0">
        <references count="2">
          <reference field="2" count="1" selected="0">
            <x v="1085"/>
          </reference>
          <reference field="3" count="1">
            <x v="715"/>
          </reference>
        </references>
      </pivotArea>
    </format>
    <format dxfId="1547">
      <pivotArea dataOnly="0" labelOnly="1" fieldPosition="0">
        <references count="2">
          <reference field="2" count="1" selected="0">
            <x v="1086"/>
          </reference>
          <reference field="3" count="1">
            <x v="106"/>
          </reference>
        </references>
      </pivotArea>
    </format>
    <format dxfId="1546">
      <pivotArea dataOnly="0" labelOnly="1" fieldPosition="0">
        <references count="2">
          <reference field="2" count="1" selected="0">
            <x v="1087"/>
          </reference>
          <reference field="3" count="1">
            <x v="734"/>
          </reference>
        </references>
      </pivotArea>
    </format>
    <format dxfId="1545">
      <pivotArea dataOnly="0" labelOnly="1" fieldPosition="0">
        <references count="2">
          <reference field="2" count="1" selected="0">
            <x v="1088"/>
          </reference>
          <reference field="3" count="1">
            <x v="455"/>
          </reference>
        </references>
      </pivotArea>
    </format>
    <format dxfId="1544">
      <pivotArea dataOnly="0" labelOnly="1" fieldPosition="0">
        <references count="2">
          <reference field="2" count="1" selected="0">
            <x v="1089"/>
          </reference>
          <reference field="3" count="1">
            <x v="1114"/>
          </reference>
        </references>
      </pivotArea>
    </format>
    <format dxfId="1543">
      <pivotArea dataOnly="0" labelOnly="1" fieldPosition="0">
        <references count="2">
          <reference field="2" count="1" selected="0">
            <x v="1090"/>
          </reference>
          <reference field="3" count="1">
            <x v="347"/>
          </reference>
        </references>
      </pivotArea>
    </format>
    <format dxfId="1542">
      <pivotArea dataOnly="0" labelOnly="1" fieldPosition="0">
        <references count="2">
          <reference field="2" count="1" selected="0">
            <x v="1091"/>
          </reference>
          <reference field="3" count="1">
            <x v="393"/>
          </reference>
        </references>
      </pivotArea>
    </format>
    <format dxfId="1541">
      <pivotArea dataOnly="0" labelOnly="1" fieldPosition="0">
        <references count="2">
          <reference field="2" count="1" selected="0">
            <x v="1092"/>
          </reference>
          <reference field="3" count="1">
            <x v="768"/>
          </reference>
        </references>
      </pivotArea>
    </format>
    <format dxfId="1540">
      <pivotArea dataOnly="0" labelOnly="1" fieldPosition="0">
        <references count="2">
          <reference field="2" count="1" selected="0">
            <x v="1093"/>
          </reference>
          <reference field="3" count="1">
            <x v="1053"/>
          </reference>
        </references>
      </pivotArea>
    </format>
    <format dxfId="1539">
      <pivotArea dataOnly="0" labelOnly="1" fieldPosition="0">
        <references count="2">
          <reference field="2" count="1" selected="0">
            <x v="1094"/>
          </reference>
          <reference field="3" count="1">
            <x v="341"/>
          </reference>
        </references>
      </pivotArea>
    </format>
    <format dxfId="1538">
      <pivotArea dataOnly="0" labelOnly="1" fieldPosition="0">
        <references count="2">
          <reference field="2" count="1" selected="0">
            <x v="1095"/>
          </reference>
          <reference field="3" count="1">
            <x v="1054"/>
          </reference>
        </references>
      </pivotArea>
    </format>
    <format dxfId="1537">
      <pivotArea dataOnly="0" labelOnly="1" fieldPosition="0">
        <references count="2">
          <reference field="2" count="1" selected="0">
            <x v="1096"/>
          </reference>
          <reference field="3" count="1">
            <x v="314"/>
          </reference>
        </references>
      </pivotArea>
    </format>
    <format dxfId="1536">
      <pivotArea dataOnly="0" labelOnly="1" fieldPosition="0">
        <references count="2">
          <reference field="2" count="1" selected="0">
            <x v="1097"/>
          </reference>
          <reference field="3" count="1">
            <x v="558"/>
          </reference>
        </references>
      </pivotArea>
    </format>
    <format dxfId="1535">
      <pivotArea dataOnly="0" labelOnly="1" fieldPosition="0">
        <references count="2">
          <reference field="2" count="1" selected="0">
            <x v="1098"/>
          </reference>
          <reference field="3" count="1">
            <x v="381"/>
          </reference>
        </references>
      </pivotArea>
    </format>
    <format dxfId="1534">
      <pivotArea dataOnly="0" labelOnly="1" fieldPosition="0">
        <references count="2">
          <reference field="2" count="1" selected="0">
            <x v="1099"/>
          </reference>
          <reference field="3" count="1">
            <x v="341"/>
          </reference>
        </references>
      </pivotArea>
    </format>
    <format dxfId="1533">
      <pivotArea dataOnly="0" labelOnly="1" fieldPosition="0">
        <references count="2">
          <reference field="2" count="1" selected="0">
            <x v="1100"/>
          </reference>
          <reference field="3" count="1">
            <x v="839"/>
          </reference>
        </references>
      </pivotArea>
    </format>
    <format dxfId="1532">
      <pivotArea dataOnly="0" labelOnly="1" fieldPosition="0">
        <references count="2">
          <reference field="2" count="1" selected="0">
            <x v="1101"/>
          </reference>
          <reference field="3" count="1">
            <x v="532"/>
          </reference>
        </references>
      </pivotArea>
    </format>
    <format dxfId="1531">
      <pivotArea dataOnly="0" labelOnly="1" fieldPosition="0">
        <references count="2">
          <reference field="2" count="1" selected="0">
            <x v="1102"/>
          </reference>
          <reference field="3" count="1">
            <x v="1022"/>
          </reference>
        </references>
      </pivotArea>
    </format>
    <format dxfId="1530">
      <pivotArea dataOnly="0" labelOnly="1" fieldPosition="0">
        <references count="2">
          <reference field="2" count="1" selected="0">
            <x v="1103"/>
          </reference>
          <reference field="3" count="1">
            <x v="1021"/>
          </reference>
        </references>
      </pivotArea>
    </format>
    <format dxfId="1529">
      <pivotArea dataOnly="0" labelOnly="1" fieldPosition="0">
        <references count="2">
          <reference field="2" count="1" selected="0">
            <x v="1104"/>
          </reference>
          <reference field="3" count="1">
            <x v="420"/>
          </reference>
        </references>
      </pivotArea>
    </format>
    <format dxfId="1528">
      <pivotArea dataOnly="0" labelOnly="1" fieldPosition="0">
        <references count="2">
          <reference field="2" count="1" selected="0">
            <x v="1105"/>
          </reference>
          <reference field="3" count="1">
            <x v="419"/>
          </reference>
        </references>
      </pivotArea>
    </format>
    <format dxfId="1527">
      <pivotArea dataOnly="0" labelOnly="1" fieldPosition="0">
        <references count="2">
          <reference field="2" count="1" selected="0">
            <x v="1106"/>
          </reference>
          <reference field="3" count="1">
            <x v="172"/>
          </reference>
        </references>
      </pivotArea>
    </format>
    <format dxfId="1526">
      <pivotArea dataOnly="0" labelOnly="1" fieldPosition="0">
        <references count="2">
          <reference field="2" count="1" selected="0">
            <x v="1107"/>
          </reference>
          <reference field="3" count="1">
            <x v="4"/>
          </reference>
        </references>
      </pivotArea>
    </format>
    <format dxfId="1525">
      <pivotArea dataOnly="0" labelOnly="1" fieldPosition="0">
        <references count="2">
          <reference field="2" count="1" selected="0">
            <x v="1108"/>
          </reference>
          <reference field="3" count="1">
            <x v="69"/>
          </reference>
        </references>
      </pivotArea>
    </format>
    <format dxfId="1524">
      <pivotArea dataOnly="0" labelOnly="1" fieldPosition="0">
        <references count="2">
          <reference field="2" count="1" selected="0">
            <x v="1109"/>
          </reference>
          <reference field="3" count="1">
            <x v="416"/>
          </reference>
        </references>
      </pivotArea>
    </format>
    <format dxfId="1523">
      <pivotArea dataOnly="0" labelOnly="1" fieldPosition="0">
        <references count="2">
          <reference field="2" count="1" selected="0">
            <x v="1110"/>
          </reference>
          <reference field="3" count="1">
            <x v="481"/>
          </reference>
        </references>
      </pivotArea>
    </format>
    <format dxfId="1522">
      <pivotArea dataOnly="0" labelOnly="1" fieldPosition="0">
        <references count="2">
          <reference field="2" count="1" selected="0">
            <x v="1111"/>
          </reference>
          <reference field="3" count="1">
            <x v="481"/>
          </reference>
        </references>
      </pivotArea>
    </format>
    <format dxfId="1521">
      <pivotArea dataOnly="0" labelOnly="1" fieldPosition="0">
        <references count="2">
          <reference field="2" count="1" selected="0">
            <x v="1112"/>
          </reference>
          <reference field="3" count="1">
            <x v="554"/>
          </reference>
        </references>
      </pivotArea>
    </format>
    <format dxfId="1520">
      <pivotArea dataOnly="0" labelOnly="1" fieldPosition="0">
        <references count="2">
          <reference field="2" count="1" selected="0">
            <x v="1113"/>
          </reference>
          <reference field="3" count="1">
            <x v="90"/>
          </reference>
        </references>
      </pivotArea>
    </format>
    <format dxfId="1519">
      <pivotArea dataOnly="0" labelOnly="1" fieldPosition="0">
        <references count="2">
          <reference field="2" count="1" selected="0">
            <x v="1114"/>
          </reference>
          <reference field="3" count="1">
            <x v="482"/>
          </reference>
        </references>
      </pivotArea>
    </format>
    <format dxfId="1518">
      <pivotArea dataOnly="0" labelOnly="1" fieldPosition="0">
        <references count="2">
          <reference field="2" count="1" selected="0">
            <x v="1115"/>
          </reference>
          <reference field="3" count="1">
            <x v="1033"/>
          </reference>
        </references>
      </pivotArea>
    </format>
    <format dxfId="1517">
      <pivotArea dataOnly="0" labelOnly="1" fieldPosition="0">
        <references count="2">
          <reference field="2" count="1" selected="0">
            <x v="1116"/>
          </reference>
          <reference field="3" count="1">
            <x v="296"/>
          </reference>
        </references>
      </pivotArea>
    </format>
    <format dxfId="1516">
      <pivotArea dataOnly="0" labelOnly="1" fieldPosition="0">
        <references count="2">
          <reference field="2" count="1" selected="0">
            <x v="1117"/>
          </reference>
          <reference field="3" count="1">
            <x v="570"/>
          </reference>
        </references>
      </pivotArea>
    </format>
    <format dxfId="1515">
      <pivotArea dataOnly="0" labelOnly="1" fieldPosition="0">
        <references count="2">
          <reference field="2" count="1" selected="0">
            <x v="1118"/>
          </reference>
          <reference field="3" count="1">
            <x v="315"/>
          </reference>
        </references>
      </pivotArea>
    </format>
    <format dxfId="1514">
      <pivotArea dataOnly="0" labelOnly="1" fieldPosition="0">
        <references count="2">
          <reference field="2" count="1" selected="0">
            <x v="1119"/>
          </reference>
          <reference field="3" count="1">
            <x v="391"/>
          </reference>
        </references>
      </pivotArea>
    </format>
    <format dxfId="1513">
      <pivotArea dataOnly="0" labelOnly="1" fieldPosition="0">
        <references count="2">
          <reference field="2" count="1" selected="0">
            <x v="1120"/>
          </reference>
          <reference field="3" count="1">
            <x v="840"/>
          </reference>
        </references>
      </pivotArea>
    </format>
    <format dxfId="1512">
      <pivotArea dataOnly="0" labelOnly="1" fieldPosition="0">
        <references count="2">
          <reference field="2" count="1" selected="0">
            <x v="1121"/>
          </reference>
          <reference field="3" count="1">
            <x v="1136"/>
          </reference>
        </references>
      </pivotArea>
    </format>
    <format dxfId="1511">
      <pivotArea dataOnly="0" labelOnly="1" fieldPosition="0">
        <references count="2">
          <reference field="2" count="1" selected="0">
            <x v="1122"/>
          </reference>
          <reference field="3" count="1">
            <x v="524"/>
          </reference>
        </references>
      </pivotArea>
    </format>
    <format dxfId="1510">
      <pivotArea dataOnly="0" labelOnly="1" fieldPosition="0">
        <references count="2">
          <reference field="2" count="1" selected="0">
            <x v="1123"/>
          </reference>
          <reference field="3" count="1">
            <x v="1057"/>
          </reference>
        </references>
      </pivotArea>
    </format>
    <format dxfId="1509">
      <pivotArea dataOnly="0" labelOnly="1" fieldPosition="0">
        <references count="2">
          <reference field="2" count="1" selected="0">
            <x v="1124"/>
          </reference>
          <reference field="3" count="1">
            <x v="7"/>
          </reference>
        </references>
      </pivotArea>
    </format>
    <format dxfId="1508">
      <pivotArea dataOnly="0" labelOnly="1" fieldPosition="0">
        <references count="2">
          <reference field="2" count="1" selected="0">
            <x v="1125"/>
          </reference>
          <reference field="3" count="1">
            <x v="182"/>
          </reference>
        </references>
      </pivotArea>
    </format>
    <format dxfId="1507">
      <pivotArea dataOnly="0" labelOnly="1" fieldPosition="0">
        <references count="2">
          <reference field="2" count="1" selected="0">
            <x v="1126"/>
          </reference>
          <reference field="3" count="1">
            <x v="414"/>
          </reference>
        </references>
      </pivotArea>
    </format>
    <format dxfId="1506">
      <pivotArea dataOnly="0" labelOnly="1" fieldPosition="0">
        <references count="2">
          <reference field="2" count="1" selected="0">
            <x v="1127"/>
          </reference>
          <reference field="3" count="1">
            <x v="1130"/>
          </reference>
        </references>
      </pivotArea>
    </format>
    <format dxfId="1505">
      <pivotArea dataOnly="0" labelOnly="1" fieldPosition="0">
        <references count="2">
          <reference field="2" count="1" selected="0">
            <x v="1128"/>
          </reference>
          <reference field="3" count="1">
            <x v="431"/>
          </reference>
        </references>
      </pivotArea>
    </format>
    <format dxfId="1504">
      <pivotArea dataOnly="0" labelOnly="1" fieldPosition="0">
        <references count="2">
          <reference field="2" count="1" selected="0">
            <x v="1129"/>
          </reference>
          <reference field="3" count="1">
            <x v="287"/>
          </reference>
        </references>
      </pivotArea>
    </format>
    <format dxfId="1503">
      <pivotArea dataOnly="0" labelOnly="1" fieldPosition="0">
        <references count="2">
          <reference field="2" count="1" selected="0">
            <x v="1130"/>
          </reference>
          <reference field="3" count="1">
            <x v="237"/>
          </reference>
        </references>
      </pivotArea>
    </format>
    <format dxfId="1502">
      <pivotArea dataOnly="0" labelOnly="1" fieldPosition="0">
        <references count="2">
          <reference field="2" count="1" selected="0">
            <x v="1131"/>
          </reference>
          <reference field="3" count="1">
            <x v="1174"/>
          </reference>
        </references>
      </pivotArea>
    </format>
    <format dxfId="1501">
      <pivotArea dataOnly="0" labelOnly="1" fieldPosition="0">
        <references count="2">
          <reference field="2" count="1" selected="0">
            <x v="1132"/>
          </reference>
          <reference field="3" count="1">
            <x v="236"/>
          </reference>
        </references>
      </pivotArea>
    </format>
    <format dxfId="1500">
      <pivotArea dataOnly="0" labelOnly="1" fieldPosition="0">
        <references count="2">
          <reference field="2" count="1" selected="0">
            <x v="1133"/>
          </reference>
          <reference field="3" count="1">
            <x v="917"/>
          </reference>
        </references>
      </pivotArea>
    </format>
    <format dxfId="1499">
      <pivotArea dataOnly="0" labelOnly="1" fieldPosition="0">
        <references count="2">
          <reference field="2" count="1" selected="0">
            <x v="1134"/>
          </reference>
          <reference field="3" count="1">
            <x v="215"/>
          </reference>
        </references>
      </pivotArea>
    </format>
    <format dxfId="1498">
      <pivotArea dataOnly="0" labelOnly="1" fieldPosition="0">
        <references count="2">
          <reference field="2" count="1" selected="0">
            <x v="1135"/>
          </reference>
          <reference field="3" count="1">
            <x v="916"/>
          </reference>
        </references>
      </pivotArea>
    </format>
    <format dxfId="1497">
      <pivotArea dataOnly="0" labelOnly="1" fieldPosition="0">
        <references count="2">
          <reference field="2" count="1" selected="0">
            <x v="1136"/>
          </reference>
          <reference field="3" count="1">
            <x v="78"/>
          </reference>
        </references>
      </pivotArea>
    </format>
    <format dxfId="1496">
      <pivotArea dataOnly="0" labelOnly="1" fieldPosition="0">
        <references count="2">
          <reference field="2" count="1" selected="0">
            <x v="1137"/>
          </reference>
          <reference field="3" count="1">
            <x v="415"/>
          </reference>
        </references>
      </pivotArea>
    </format>
    <format dxfId="1495">
      <pivotArea dataOnly="0" labelOnly="1" fieldPosition="0">
        <references count="2">
          <reference field="2" count="1" selected="0">
            <x v="1138"/>
          </reference>
          <reference field="3" count="1">
            <x v="1184"/>
          </reference>
        </references>
      </pivotArea>
    </format>
    <format dxfId="1494">
      <pivotArea dataOnly="0" labelOnly="1" fieldPosition="0">
        <references count="2">
          <reference field="2" count="1" selected="0">
            <x v="1139"/>
          </reference>
          <reference field="3" count="1">
            <x v="1146"/>
          </reference>
        </references>
      </pivotArea>
    </format>
    <format dxfId="1493">
      <pivotArea dataOnly="0" labelOnly="1" fieldPosition="0">
        <references count="2">
          <reference field="2" count="1" selected="0">
            <x v="1140"/>
          </reference>
          <reference field="3" count="1">
            <x v="890"/>
          </reference>
        </references>
      </pivotArea>
    </format>
    <format dxfId="1492">
      <pivotArea dataOnly="0" labelOnly="1" fieldPosition="0">
        <references count="2">
          <reference field="2" count="1" selected="0">
            <x v="1141"/>
          </reference>
          <reference field="3" count="1">
            <x v="417"/>
          </reference>
        </references>
      </pivotArea>
    </format>
    <format dxfId="1491">
      <pivotArea dataOnly="0" labelOnly="1" fieldPosition="0">
        <references count="2">
          <reference field="2" count="1" selected="0">
            <x v="1142"/>
          </reference>
          <reference field="3" count="1">
            <x v="1129"/>
          </reference>
        </references>
      </pivotArea>
    </format>
    <format dxfId="1490">
      <pivotArea dataOnly="0" labelOnly="1" fieldPosition="0">
        <references count="2">
          <reference field="2" count="1" selected="0">
            <x v="1143"/>
          </reference>
          <reference field="3" count="1">
            <x v="591"/>
          </reference>
        </references>
      </pivotArea>
    </format>
    <format dxfId="1489">
      <pivotArea dataOnly="0" labelOnly="1" fieldPosition="0">
        <references count="2">
          <reference field="2" count="1" selected="0">
            <x v="1144"/>
          </reference>
          <reference field="3" count="1">
            <x v="1131"/>
          </reference>
        </references>
      </pivotArea>
    </format>
    <format dxfId="1488">
      <pivotArea dataOnly="0" labelOnly="1" fieldPosition="0">
        <references count="2">
          <reference field="2" count="1" selected="0">
            <x v="1145"/>
          </reference>
          <reference field="3" count="1">
            <x v="1132"/>
          </reference>
        </references>
      </pivotArea>
    </format>
    <format dxfId="1487">
      <pivotArea dataOnly="0" labelOnly="1" fieldPosition="0">
        <references count="2">
          <reference field="2" count="1" selected="0">
            <x v="1146"/>
          </reference>
          <reference field="3" count="1">
            <x v="490"/>
          </reference>
        </references>
      </pivotArea>
    </format>
    <format dxfId="1486">
      <pivotArea dataOnly="0" labelOnly="1" fieldPosition="0">
        <references count="2">
          <reference field="2" count="1" selected="0">
            <x v="1147"/>
          </reference>
          <reference field="3" count="1">
            <x v="168"/>
          </reference>
        </references>
      </pivotArea>
    </format>
    <format dxfId="1485">
      <pivotArea dataOnly="0" labelOnly="1" fieldPosition="0">
        <references count="2">
          <reference field="2" count="1" selected="0">
            <x v="1148"/>
          </reference>
          <reference field="3" count="1">
            <x v="613"/>
          </reference>
        </references>
      </pivotArea>
    </format>
    <format dxfId="1484">
      <pivotArea dataOnly="0" labelOnly="1" fieldPosition="0">
        <references count="2">
          <reference field="2" count="1" selected="0">
            <x v="1149"/>
          </reference>
          <reference field="3" count="1">
            <x v="359"/>
          </reference>
        </references>
      </pivotArea>
    </format>
    <format dxfId="1483">
      <pivotArea dataOnly="0" labelOnly="1" fieldPosition="0">
        <references count="2">
          <reference field="2" count="1" selected="0">
            <x v="1150"/>
          </reference>
          <reference field="3" count="1">
            <x v="578"/>
          </reference>
        </references>
      </pivotArea>
    </format>
    <format dxfId="1482">
      <pivotArea dataOnly="0" labelOnly="1" fieldPosition="0">
        <references count="2">
          <reference field="2" count="1" selected="0">
            <x v="1151"/>
          </reference>
          <reference field="3" count="1">
            <x v="386"/>
          </reference>
        </references>
      </pivotArea>
    </format>
    <format dxfId="1481">
      <pivotArea dataOnly="0" labelOnly="1" fieldPosition="0">
        <references count="2">
          <reference field="2" count="1" selected="0">
            <x v="1152"/>
          </reference>
          <reference field="3" count="1">
            <x v="972"/>
          </reference>
        </references>
      </pivotArea>
    </format>
    <format dxfId="1480">
      <pivotArea dataOnly="0" labelOnly="1" fieldPosition="0">
        <references count="2">
          <reference field="2" count="1" selected="0">
            <x v="1153"/>
          </reference>
          <reference field="3" count="1">
            <x v="1173"/>
          </reference>
        </references>
      </pivotArea>
    </format>
    <format dxfId="1479">
      <pivotArea dataOnly="0" labelOnly="1" fieldPosition="0">
        <references count="2">
          <reference field="2" count="1" selected="0">
            <x v="1154"/>
          </reference>
          <reference field="3" count="1">
            <x v="323"/>
          </reference>
        </references>
      </pivotArea>
    </format>
    <format dxfId="1478">
      <pivotArea dataOnly="0" labelOnly="1" fieldPosition="0">
        <references count="2">
          <reference field="2" count="1" selected="0">
            <x v="1155"/>
          </reference>
          <reference field="3" count="1">
            <x v="406"/>
          </reference>
        </references>
      </pivotArea>
    </format>
    <format dxfId="1477">
      <pivotArea dataOnly="0" labelOnly="1" fieldPosition="0">
        <references count="2">
          <reference field="2" count="1" selected="0">
            <x v="1156"/>
          </reference>
          <reference field="3" count="1">
            <x v="356"/>
          </reference>
        </references>
      </pivotArea>
    </format>
    <format dxfId="1476">
      <pivotArea dataOnly="0" labelOnly="1" fieldPosition="0">
        <references count="2">
          <reference field="2" count="1" selected="0">
            <x v="1157"/>
          </reference>
          <reference field="3" count="1">
            <x v="468"/>
          </reference>
        </references>
      </pivotArea>
    </format>
    <format dxfId="1475">
      <pivotArea dataOnly="0" labelOnly="1" fieldPosition="0">
        <references count="2">
          <reference field="2" count="1" selected="0">
            <x v="1158"/>
          </reference>
          <reference field="3" count="1">
            <x v="547"/>
          </reference>
        </references>
      </pivotArea>
    </format>
    <format dxfId="1474">
      <pivotArea dataOnly="0" labelOnly="1" fieldPosition="0">
        <references count="2">
          <reference field="2" count="1" selected="0">
            <x v="1159"/>
          </reference>
          <reference field="3" count="1">
            <x v="566"/>
          </reference>
        </references>
      </pivotArea>
    </format>
    <format dxfId="1473">
      <pivotArea dataOnly="0" labelOnly="1" fieldPosition="0">
        <references count="2">
          <reference field="2" count="1" selected="0">
            <x v="1160"/>
          </reference>
          <reference field="3" count="1">
            <x v="960"/>
          </reference>
        </references>
      </pivotArea>
    </format>
    <format dxfId="1472">
      <pivotArea dataOnly="0" labelOnly="1" fieldPosition="0">
        <references count="2">
          <reference field="2" count="1" selected="0">
            <x v="1161"/>
          </reference>
          <reference field="3" count="1">
            <x v="616"/>
          </reference>
        </references>
      </pivotArea>
    </format>
    <format dxfId="1471">
      <pivotArea dataOnly="0" labelOnly="1" fieldPosition="0">
        <references count="2">
          <reference field="2" count="1" selected="0">
            <x v="1162"/>
          </reference>
          <reference field="3" count="1">
            <x v="1030"/>
          </reference>
        </references>
      </pivotArea>
    </format>
    <format dxfId="1470">
      <pivotArea dataOnly="0" labelOnly="1" fieldPosition="0">
        <references count="2">
          <reference field="2" count="1" selected="0">
            <x v="1163"/>
          </reference>
          <reference field="3" count="1">
            <x v="737"/>
          </reference>
        </references>
      </pivotArea>
    </format>
    <format dxfId="1469">
      <pivotArea dataOnly="0" labelOnly="1" fieldPosition="0">
        <references count="2">
          <reference field="2" count="1" selected="0">
            <x v="1164"/>
          </reference>
          <reference field="3" count="1">
            <x v="567"/>
          </reference>
        </references>
      </pivotArea>
    </format>
    <format dxfId="1468">
      <pivotArea dataOnly="0" labelOnly="1" fieldPosition="0">
        <references count="2">
          <reference field="2" count="1" selected="0">
            <x v="1165"/>
          </reference>
          <reference field="3" count="1">
            <x v="565"/>
          </reference>
        </references>
      </pivotArea>
    </format>
    <format dxfId="1467">
      <pivotArea dataOnly="0" labelOnly="1" fieldPosition="0">
        <references count="2">
          <reference field="2" count="1" selected="0">
            <x v="1166"/>
          </reference>
          <reference field="3" count="1">
            <x v="450"/>
          </reference>
        </references>
      </pivotArea>
    </format>
    <format dxfId="1466">
      <pivotArea dataOnly="0" labelOnly="1" fieldPosition="0">
        <references count="2">
          <reference field="2" count="1" selected="0">
            <x v="1167"/>
          </reference>
          <reference field="3" count="1">
            <x v="1"/>
          </reference>
        </references>
      </pivotArea>
    </format>
    <format dxfId="1465">
      <pivotArea dataOnly="0" labelOnly="1" fieldPosition="0">
        <references count="2">
          <reference field="2" count="1" selected="0">
            <x v="1168"/>
          </reference>
          <reference field="3" count="1">
            <x v="568"/>
          </reference>
        </references>
      </pivotArea>
    </format>
    <format dxfId="1464">
      <pivotArea dataOnly="0" labelOnly="1" fieldPosition="0">
        <references count="2">
          <reference field="2" count="1" selected="0">
            <x v="1169"/>
          </reference>
          <reference field="3" count="1">
            <x v="408"/>
          </reference>
        </references>
      </pivotArea>
    </format>
    <format dxfId="1463">
      <pivotArea dataOnly="0" labelOnly="1" fieldPosition="0">
        <references count="2">
          <reference field="2" count="1" selected="0">
            <x v="1170"/>
          </reference>
          <reference field="3" count="1">
            <x v="1"/>
          </reference>
        </references>
      </pivotArea>
    </format>
    <format dxfId="1462">
      <pivotArea dataOnly="0" labelOnly="1" fieldPosition="0">
        <references count="2">
          <reference field="2" count="1" selected="0">
            <x v="1171"/>
          </reference>
          <reference field="3" count="1">
            <x v="357"/>
          </reference>
        </references>
      </pivotArea>
    </format>
    <format dxfId="1461">
      <pivotArea dataOnly="0" labelOnly="1" fieldPosition="0">
        <references count="2">
          <reference field="2" count="1" selected="0">
            <x v="1172"/>
          </reference>
          <reference field="3" count="1">
            <x v="1"/>
          </reference>
        </references>
      </pivotArea>
    </format>
    <format dxfId="1460">
      <pivotArea dataOnly="0" labelOnly="1" fieldPosition="0">
        <references count="2">
          <reference field="2" count="1" selected="0">
            <x v="1173"/>
          </reference>
          <reference field="3" count="1">
            <x v="329"/>
          </reference>
        </references>
      </pivotArea>
    </format>
    <format dxfId="1459">
      <pivotArea dataOnly="0" labelOnly="1" fieldPosition="0">
        <references count="2">
          <reference field="2" count="1" selected="0">
            <x v="1174"/>
          </reference>
          <reference field="3" count="1">
            <x v="123"/>
          </reference>
        </references>
      </pivotArea>
    </format>
    <format dxfId="1458">
      <pivotArea dataOnly="0" labelOnly="1" fieldPosition="0">
        <references count="2">
          <reference field="2" count="1" selected="0">
            <x v="1175"/>
          </reference>
          <reference field="3" count="2">
            <x v="117"/>
            <x v="503"/>
          </reference>
        </references>
      </pivotArea>
    </format>
    <format dxfId="1457">
      <pivotArea dataOnly="0" labelOnly="1" fieldPosition="0">
        <references count="2">
          <reference field="2" count="1" selected="0">
            <x v="1176"/>
          </reference>
          <reference field="3" count="1">
            <x v="110"/>
          </reference>
        </references>
      </pivotArea>
    </format>
    <format dxfId="1456">
      <pivotArea dataOnly="0" labelOnly="1" fieldPosition="0">
        <references count="2">
          <reference field="2" count="1" selected="0">
            <x v="1177"/>
          </reference>
          <reference field="3" count="1">
            <x v="689"/>
          </reference>
        </references>
      </pivotArea>
    </format>
    <format dxfId="1455">
      <pivotArea dataOnly="0" labelOnly="1" fieldPosition="0">
        <references count="2">
          <reference field="2" count="1" selected="0">
            <x v="1178"/>
          </reference>
          <reference field="3" count="1">
            <x v="105"/>
          </reference>
        </references>
      </pivotArea>
    </format>
    <format dxfId="1454">
      <pivotArea dataOnly="0" labelOnly="1" fieldPosition="0">
        <references count="2">
          <reference field="2" count="1" selected="0">
            <x v="1179"/>
          </reference>
          <reference field="3" count="1">
            <x v="392"/>
          </reference>
        </references>
      </pivotArea>
    </format>
    <format dxfId="1453">
      <pivotArea dataOnly="0" labelOnly="1" fieldPosition="0">
        <references count="2">
          <reference field="2" count="1" selected="0">
            <x v="1180"/>
          </reference>
          <reference field="3" count="1">
            <x v="706"/>
          </reference>
        </references>
      </pivotArea>
    </format>
    <format dxfId="1452">
      <pivotArea dataOnly="0" labelOnly="1" fieldPosition="0">
        <references count="2">
          <reference field="2" count="1" selected="0">
            <x v="1181"/>
          </reference>
          <reference field="3" count="1">
            <x v="517"/>
          </reference>
        </references>
      </pivotArea>
    </format>
    <format dxfId="1451">
      <pivotArea dataOnly="0" labelOnly="1" fieldPosition="0">
        <references count="2">
          <reference field="2" count="1" selected="0">
            <x v="1182"/>
          </reference>
          <reference field="3" count="1">
            <x v="441"/>
          </reference>
        </references>
      </pivotArea>
    </format>
    <format dxfId="1450">
      <pivotArea dataOnly="0" labelOnly="1" fieldPosition="0">
        <references count="2">
          <reference field="2" count="1" selected="0">
            <x v="1183"/>
          </reference>
          <reference field="3" count="1">
            <x v="402"/>
          </reference>
        </references>
      </pivotArea>
    </format>
    <format dxfId="1449">
      <pivotArea dataOnly="0" labelOnly="1" fieldPosition="0">
        <references count="2">
          <reference field="2" count="1" selected="0">
            <x v="1184"/>
          </reference>
          <reference field="3" count="1">
            <x v="461"/>
          </reference>
        </references>
      </pivotArea>
    </format>
    <format dxfId="1448">
      <pivotArea dataOnly="0" labelOnly="1" fieldPosition="0">
        <references count="2">
          <reference field="2" count="1" selected="0">
            <x v="1185"/>
          </reference>
          <reference field="3" count="1">
            <x v="293"/>
          </reference>
        </references>
      </pivotArea>
    </format>
    <format dxfId="1447">
      <pivotArea dataOnly="0" labelOnly="1" fieldPosition="0">
        <references count="2">
          <reference field="2" count="1" selected="0">
            <x v="1186"/>
          </reference>
          <reference field="3" count="1">
            <x v="542"/>
          </reference>
        </references>
      </pivotArea>
    </format>
    <format dxfId="1446">
      <pivotArea dataOnly="0" labelOnly="1" fieldPosition="0">
        <references count="2">
          <reference field="2" count="1" selected="0">
            <x v="1187"/>
          </reference>
          <reference field="3" count="1">
            <x v="239"/>
          </reference>
        </references>
      </pivotArea>
    </format>
    <format dxfId="1445">
      <pivotArea dataOnly="0" labelOnly="1" fieldPosition="0">
        <references count="2">
          <reference field="2" count="1" selected="0">
            <x v="1188"/>
          </reference>
          <reference field="3" count="1">
            <x v="829"/>
          </reference>
        </references>
      </pivotArea>
    </format>
    <format dxfId="1444">
      <pivotArea dataOnly="0" labelOnly="1" fieldPosition="0">
        <references count="2">
          <reference field="2" count="1" selected="0">
            <x v="1189"/>
          </reference>
          <reference field="3" count="1">
            <x v="694"/>
          </reference>
        </references>
      </pivotArea>
    </format>
    <format dxfId="1443">
      <pivotArea dataOnly="0" labelOnly="1" fieldPosition="0">
        <references count="2">
          <reference field="2" count="1" selected="0">
            <x v="1190"/>
          </reference>
          <reference field="3" count="1">
            <x v="1029"/>
          </reference>
        </references>
      </pivotArea>
    </format>
    <format dxfId="1442">
      <pivotArea dataOnly="0" labelOnly="1" fieldPosition="0">
        <references count="2">
          <reference field="2" count="1" selected="0">
            <x v="1191"/>
          </reference>
          <reference field="3" count="1">
            <x v="551"/>
          </reference>
        </references>
      </pivotArea>
    </format>
    <format dxfId="1441">
      <pivotArea dataOnly="0" labelOnly="1" fieldPosition="0">
        <references count="2">
          <reference field="2" count="1" selected="0">
            <x v="1192"/>
          </reference>
          <reference field="3" count="1">
            <x v="205"/>
          </reference>
        </references>
      </pivotArea>
    </format>
    <format dxfId="1440">
      <pivotArea dataOnly="0" labelOnly="1" fieldPosition="0">
        <references count="2">
          <reference field="2" count="1" selected="0">
            <x v="1193"/>
          </reference>
          <reference field="3" count="1">
            <x v="30"/>
          </reference>
        </references>
      </pivotArea>
    </format>
    <format dxfId="1439">
      <pivotArea dataOnly="0" labelOnly="1" fieldPosition="0">
        <references count="2">
          <reference field="2" count="1" selected="0">
            <x v="1194"/>
          </reference>
          <reference field="3" count="1">
            <x v="968"/>
          </reference>
        </references>
      </pivotArea>
    </format>
    <format dxfId="1438">
      <pivotArea dataOnly="0" labelOnly="1" fieldPosition="0">
        <references count="2">
          <reference field="2" count="1" selected="0">
            <x v="1195"/>
          </reference>
          <reference field="3" count="1">
            <x v="1109"/>
          </reference>
        </references>
      </pivotArea>
    </format>
    <format dxfId="1437">
      <pivotArea dataOnly="0" labelOnly="1" fieldPosition="0">
        <references count="2">
          <reference field="2" count="1" selected="0">
            <x v="1196"/>
          </reference>
          <reference field="3" count="1">
            <x v="1106"/>
          </reference>
        </references>
      </pivotArea>
    </format>
    <format dxfId="1436">
      <pivotArea dataOnly="0" labelOnly="1" fieldPosition="0">
        <references count="2">
          <reference field="2" count="1" selected="0">
            <x v="1197"/>
          </reference>
          <reference field="3" count="1">
            <x v="1096"/>
          </reference>
        </references>
      </pivotArea>
    </format>
    <format dxfId="1435">
      <pivotArea dataOnly="0" labelOnly="1" fieldPosition="0">
        <references count="2">
          <reference field="2" count="1" selected="0">
            <x v="1198"/>
          </reference>
          <reference field="3" count="1">
            <x v="1003"/>
          </reference>
        </references>
      </pivotArea>
    </format>
    <format dxfId="1434">
      <pivotArea dataOnly="0" labelOnly="1" fieldPosition="0">
        <references count="2">
          <reference field="2" count="1" selected="0">
            <x v="1199"/>
          </reference>
          <reference field="3" count="1">
            <x v="1050"/>
          </reference>
        </references>
      </pivotArea>
    </format>
    <format dxfId="1433">
      <pivotArea dataOnly="0" labelOnly="1" fieldPosition="0">
        <references count="2">
          <reference field="2" count="1" selected="0">
            <x v="1200"/>
          </reference>
          <reference field="3" count="1">
            <x v="708"/>
          </reference>
        </references>
      </pivotArea>
    </format>
    <format dxfId="1432">
      <pivotArea dataOnly="0" labelOnly="1" fieldPosition="0">
        <references count="2">
          <reference field="2" count="1" selected="0">
            <x v="1201"/>
          </reference>
          <reference field="3" count="1">
            <x v="716"/>
          </reference>
        </references>
      </pivotArea>
    </format>
    <format dxfId="1431">
      <pivotArea dataOnly="0" labelOnly="1" fieldPosition="0">
        <references count="2">
          <reference field="2" count="1" selected="0">
            <x v="1202"/>
          </reference>
          <reference field="3" count="1">
            <x v="1"/>
          </reference>
        </references>
      </pivotArea>
    </format>
    <format dxfId="1430">
      <pivotArea dataOnly="0" labelOnly="1" fieldPosition="0">
        <references count="2">
          <reference field="2" count="1" selected="0">
            <x v="1203"/>
          </reference>
          <reference field="3" count="1">
            <x v="950"/>
          </reference>
        </references>
      </pivotArea>
    </format>
    <format dxfId="1429">
      <pivotArea dataOnly="0" labelOnly="1" fieldPosition="0">
        <references count="2">
          <reference field="2" count="1" selected="0">
            <x v="1204"/>
          </reference>
          <reference field="3" count="1">
            <x v="642"/>
          </reference>
        </references>
      </pivotArea>
    </format>
    <format dxfId="1428">
      <pivotArea dataOnly="0" labelOnly="1" fieldPosition="0">
        <references count="2">
          <reference field="2" count="1" selected="0">
            <x v="1205"/>
          </reference>
          <reference field="3" count="1">
            <x v="1"/>
          </reference>
        </references>
      </pivotArea>
    </format>
    <format dxfId="1427">
      <pivotArea dataOnly="0" labelOnly="1" fieldPosition="0">
        <references count="2">
          <reference field="2" count="1" selected="0">
            <x v="1206"/>
          </reference>
          <reference field="3" count="1">
            <x v="1015"/>
          </reference>
        </references>
      </pivotArea>
    </format>
    <format dxfId="1426">
      <pivotArea dataOnly="0" labelOnly="1" fieldPosition="0">
        <references count="2">
          <reference field="2" count="1" selected="0">
            <x v="1207"/>
          </reference>
          <reference field="3" count="1">
            <x v="525"/>
          </reference>
        </references>
      </pivotArea>
    </format>
    <format dxfId="1425">
      <pivotArea dataOnly="0" labelOnly="1" fieldPosition="0">
        <references count="2">
          <reference field="2" count="1" selected="0">
            <x v="1208"/>
          </reference>
          <reference field="3" count="1">
            <x v="371"/>
          </reference>
        </references>
      </pivotArea>
    </format>
    <format dxfId="1424">
      <pivotArea dataOnly="0" labelOnly="1" fieldPosition="0">
        <references count="2">
          <reference field="2" count="1" selected="0">
            <x v="1209"/>
          </reference>
          <reference field="3" count="1">
            <x v="728"/>
          </reference>
        </references>
      </pivotArea>
    </format>
    <format dxfId="1423">
      <pivotArea dataOnly="0" labelOnly="1" fieldPosition="0">
        <references count="2">
          <reference field="2" count="1" selected="0">
            <x v="1210"/>
          </reference>
          <reference field="3" count="1">
            <x v="1"/>
          </reference>
        </references>
      </pivotArea>
    </format>
    <format dxfId="1422">
      <pivotArea dataOnly="0" labelOnly="1" fieldPosition="0">
        <references count="2">
          <reference field="2" count="1" selected="0">
            <x v="1211"/>
          </reference>
          <reference field="3" count="1">
            <x v="1"/>
          </reference>
        </references>
      </pivotArea>
    </format>
    <format dxfId="1421">
      <pivotArea dataOnly="0" labelOnly="1" fieldPosition="0">
        <references count="2">
          <reference field="2" count="1" selected="0">
            <x v="1212"/>
          </reference>
          <reference field="3" count="1">
            <x v="1084"/>
          </reference>
        </references>
      </pivotArea>
    </format>
    <format dxfId="1420">
      <pivotArea dataOnly="0" labelOnly="1" fieldPosition="0">
        <references count="2">
          <reference field="2" count="1" selected="0">
            <x v="1213"/>
          </reference>
          <reference field="3" count="1">
            <x v="368"/>
          </reference>
        </references>
      </pivotArea>
    </format>
    <format dxfId="1419">
      <pivotArea dataOnly="0" labelOnly="1" fieldPosition="0">
        <references count="2">
          <reference field="2" count="1" selected="0">
            <x v="1214"/>
          </reference>
          <reference field="3" count="1">
            <x v="691"/>
          </reference>
        </references>
      </pivotArea>
    </format>
    <format dxfId="1418">
      <pivotArea dataOnly="0" labelOnly="1" fieldPosition="0">
        <references count="2">
          <reference field="2" count="1" selected="0">
            <x v="1215"/>
          </reference>
          <reference field="3" count="1">
            <x v="171"/>
          </reference>
        </references>
      </pivotArea>
    </format>
    <format dxfId="1417">
      <pivotArea dataOnly="0" labelOnly="1" fieldPosition="0">
        <references count="2">
          <reference field="2" count="1" selected="0">
            <x v="1216"/>
          </reference>
          <reference field="3" count="1">
            <x v="292"/>
          </reference>
        </references>
      </pivotArea>
    </format>
    <format dxfId="1416">
      <pivotArea dataOnly="0" labelOnly="1" fieldPosition="0">
        <references count="2">
          <reference field="2" count="1" selected="0">
            <x v="1217"/>
          </reference>
          <reference field="3" count="1">
            <x v="444"/>
          </reference>
        </references>
      </pivotArea>
    </format>
    <format dxfId="1415">
      <pivotArea dataOnly="0" labelOnly="1" fieldPosition="0">
        <references count="2">
          <reference field="2" count="1" selected="0">
            <x v="1218"/>
          </reference>
          <reference field="3" count="1">
            <x v="321"/>
          </reference>
        </references>
      </pivotArea>
    </format>
    <format dxfId="1414">
      <pivotArea dataOnly="0" labelOnly="1" fieldPosition="0">
        <references count="2">
          <reference field="2" count="1" selected="0">
            <x v="1219"/>
          </reference>
          <reference field="3" count="1">
            <x v="749"/>
          </reference>
        </references>
      </pivotArea>
    </format>
    <format dxfId="1413">
      <pivotArea dataOnly="0" labelOnly="1" fieldPosition="0">
        <references count="2">
          <reference field="2" count="1" selected="0">
            <x v="1220"/>
          </reference>
          <reference field="3" count="1">
            <x v="579"/>
          </reference>
        </references>
      </pivotArea>
    </format>
    <format dxfId="1412">
      <pivotArea dataOnly="0" labelOnly="1" fieldPosition="0">
        <references count="2">
          <reference field="2" count="1" selected="0">
            <x v="1221"/>
          </reference>
          <reference field="3" count="1">
            <x v="126"/>
          </reference>
        </references>
      </pivotArea>
    </format>
    <format dxfId="1411">
      <pivotArea dataOnly="0" labelOnly="1" fieldPosition="0">
        <references count="2">
          <reference field="2" count="1" selected="0">
            <x v="1222"/>
          </reference>
          <reference field="3" count="1">
            <x v="374"/>
          </reference>
        </references>
      </pivotArea>
    </format>
    <format dxfId="1410">
      <pivotArea dataOnly="0" labelOnly="1" fieldPosition="0">
        <references count="2">
          <reference field="2" count="1" selected="0">
            <x v="1223"/>
          </reference>
          <reference field="3" count="1">
            <x v="1026"/>
          </reference>
        </references>
      </pivotArea>
    </format>
    <format dxfId="1409">
      <pivotArea dataOnly="0" labelOnly="1" fieldPosition="0">
        <references count="2">
          <reference field="2" count="1" selected="0">
            <x v="1224"/>
          </reference>
          <reference field="3" count="1">
            <x v="112"/>
          </reference>
        </references>
      </pivotArea>
    </format>
    <format dxfId="1408">
      <pivotArea dataOnly="0" labelOnly="1" fieldPosition="0">
        <references count="2">
          <reference field="2" count="1" selected="0">
            <x v="1225"/>
          </reference>
          <reference field="3" count="1">
            <x v="94"/>
          </reference>
        </references>
      </pivotArea>
    </format>
    <format dxfId="1407">
      <pivotArea dataOnly="0" labelOnly="1" fieldPosition="0">
        <references count="2">
          <reference field="2" count="1" selected="0">
            <x v="1226"/>
          </reference>
          <reference field="3" count="1">
            <x v="124"/>
          </reference>
        </references>
      </pivotArea>
    </format>
    <format dxfId="1406">
      <pivotArea dataOnly="0" labelOnly="1" fieldPosition="0">
        <references count="2">
          <reference field="2" count="1" selected="0">
            <x v="1227"/>
          </reference>
          <reference field="3" count="1">
            <x v="439"/>
          </reference>
        </references>
      </pivotArea>
    </format>
    <format dxfId="1405">
      <pivotArea dataOnly="0" labelOnly="1" fieldPosition="0">
        <references count="2">
          <reference field="2" count="1" selected="0">
            <x v="1228"/>
          </reference>
          <reference field="3" count="1">
            <x v="953"/>
          </reference>
        </references>
      </pivotArea>
    </format>
    <format dxfId="1404">
      <pivotArea dataOnly="0" labelOnly="1" fieldPosition="0">
        <references count="2">
          <reference field="2" count="1" selected="0">
            <x v="1229"/>
          </reference>
          <reference field="3" count="1">
            <x v="541"/>
          </reference>
        </references>
      </pivotArea>
    </format>
    <format dxfId="1403">
      <pivotArea dataOnly="0" labelOnly="1" fieldPosition="0">
        <references count="2">
          <reference field="2" count="1" selected="0">
            <x v="1230"/>
          </reference>
          <reference field="3" count="1">
            <x v="983"/>
          </reference>
        </references>
      </pivotArea>
    </format>
    <format dxfId="1402">
      <pivotArea dataOnly="0" labelOnly="1" fieldPosition="0">
        <references count="2">
          <reference field="2" count="1" selected="0">
            <x v="1231"/>
          </reference>
          <reference field="3" count="1">
            <x v="658"/>
          </reference>
        </references>
      </pivotArea>
    </format>
    <format dxfId="1401">
      <pivotArea dataOnly="0" labelOnly="1" fieldPosition="0">
        <references count="2">
          <reference field="2" count="1" selected="0">
            <x v="1232"/>
          </reference>
          <reference field="3" count="1">
            <x v="14"/>
          </reference>
        </references>
      </pivotArea>
    </format>
    <format dxfId="1400">
      <pivotArea dataOnly="0" labelOnly="1" fieldPosition="0">
        <references count="2">
          <reference field="2" count="1" selected="0">
            <x v="1233"/>
          </reference>
          <reference field="3" count="1">
            <x v="336"/>
          </reference>
        </references>
      </pivotArea>
    </format>
    <format dxfId="1399">
      <pivotArea dataOnly="0" labelOnly="1" fieldPosition="0">
        <references count="2">
          <reference field="2" count="1" selected="0">
            <x v="1234"/>
          </reference>
          <reference field="3" count="1">
            <x v="1019"/>
          </reference>
        </references>
      </pivotArea>
    </format>
    <format dxfId="1398">
      <pivotArea dataOnly="0" labelOnly="1" fieldPosition="0">
        <references count="2">
          <reference field="2" count="1" selected="0">
            <x v="1235"/>
          </reference>
          <reference field="3" count="1">
            <x v="92"/>
          </reference>
        </references>
      </pivotArea>
    </format>
    <format dxfId="1397">
      <pivotArea dataOnly="0" labelOnly="1" fieldPosition="0">
        <references count="2">
          <reference field="2" count="1" selected="0">
            <x v="1236"/>
          </reference>
          <reference field="3" count="1">
            <x v="1077"/>
          </reference>
        </references>
      </pivotArea>
    </format>
    <format dxfId="1396">
      <pivotArea dataOnly="0" labelOnly="1" fieldPosition="0">
        <references count="2">
          <reference field="2" count="1" selected="0">
            <x v="1237"/>
          </reference>
          <reference field="3" count="1">
            <x v="169"/>
          </reference>
        </references>
      </pivotArea>
    </format>
    <format dxfId="1395">
      <pivotArea dataOnly="0" labelOnly="1" fieldPosition="0">
        <references count="2">
          <reference field="2" count="1" selected="0">
            <x v="1238"/>
          </reference>
          <reference field="3" count="4">
            <x v="250"/>
            <x v="251"/>
            <x v="638"/>
            <x v="1175"/>
          </reference>
        </references>
      </pivotArea>
    </format>
    <format dxfId="1394">
      <pivotArea dataOnly="0" labelOnly="1" fieldPosition="0">
        <references count="2">
          <reference field="2" count="1" selected="0">
            <x v="1239"/>
          </reference>
          <reference field="3" count="1">
            <x v="1116"/>
          </reference>
        </references>
      </pivotArea>
    </format>
    <format dxfId="1393">
      <pivotArea dataOnly="0" labelOnly="1" fieldPosition="0">
        <references count="2">
          <reference field="2" count="1" selected="0">
            <x v="1240"/>
          </reference>
          <reference field="3" count="1">
            <x v="743"/>
          </reference>
        </references>
      </pivotArea>
    </format>
    <format dxfId="1392">
      <pivotArea dataOnly="0" labelOnly="1" fieldPosition="0">
        <references count="2">
          <reference field="2" count="1" selected="0">
            <x v="1241"/>
          </reference>
          <reference field="3" count="1">
            <x v="967"/>
          </reference>
        </references>
      </pivotArea>
    </format>
    <format dxfId="1391">
      <pivotArea dataOnly="0" labelOnly="1" fieldPosition="0">
        <references count="2">
          <reference field="2" count="1" selected="0">
            <x v="1242"/>
          </reference>
          <reference field="3" count="1">
            <x v="549"/>
          </reference>
        </references>
      </pivotArea>
    </format>
    <format dxfId="1390">
      <pivotArea dataOnly="0" labelOnly="1" fieldPosition="0">
        <references count="2">
          <reference field="2" count="1" selected="0">
            <x v="1243"/>
          </reference>
          <reference field="3" count="1">
            <x v="1046"/>
          </reference>
        </references>
      </pivotArea>
    </format>
    <format dxfId="1389">
      <pivotArea dataOnly="0" labelOnly="1" fieldPosition="0">
        <references count="2">
          <reference field="2" count="1" selected="0">
            <x v="1244"/>
          </reference>
          <reference field="3" count="1">
            <x v="240"/>
          </reference>
        </references>
      </pivotArea>
    </format>
    <format dxfId="1388">
      <pivotArea dataOnly="0" labelOnly="1" fieldPosition="0">
        <references count="2">
          <reference field="2" count="1" selected="0">
            <x v="1245"/>
          </reference>
          <reference field="3" count="1">
            <x v="154"/>
          </reference>
        </references>
      </pivotArea>
    </format>
    <format dxfId="1387">
      <pivotArea dataOnly="0" labelOnly="1" fieldPosition="0">
        <references count="2">
          <reference field="2" count="1" selected="0">
            <x v="1246"/>
          </reference>
          <reference field="3" count="1">
            <x v="153"/>
          </reference>
        </references>
      </pivotArea>
    </format>
    <format dxfId="1386">
      <pivotArea dataOnly="0" labelOnly="1" fieldPosition="0">
        <references count="2">
          <reference field="2" count="1" selected="0">
            <x v="1247"/>
          </reference>
          <reference field="3" count="1">
            <x v="663"/>
          </reference>
        </references>
      </pivotArea>
    </format>
    <format dxfId="1385">
      <pivotArea dataOnly="0" labelOnly="1" fieldPosition="0">
        <references count="2">
          <reference field="2" count="1" selected="0">
            <x v="1248"/>
          </reference>
          <reference field="3" count="1">
            <x v="764"/>
          </reference>
        </references>
      </pivotArea>
    </format>
    <format dxfId="1384">
      <pivotArea dataOnly="0" labelOnly="1" fieldPosition="0">
        <references count="2">
          <reference field="2" count="1" selected="0">
            <x v="1249"/>
          </reference>
          <reference field="3" count="1">
            <x v="641"/>
          </reference>
        </references>
      </pivotArea>
    </format>
    <format dxfId="1383">
      <pivotArea dataOnly="0" labelOnly="1" fieldPosition="0">
        <references count="2">
          <reference field="2" count="1" selected="0">
            <x v="1250"/>
          </reference>
          <reference field="3" count="1">
            <x v="44"/>
          </reference>
        </references>
      </pivotArea>
    </format>
    <format dxfId="1382">
      <pivotArea dataOnly="0" labelOnly="1" fieldPosition="0">
        <references count="2">
          <reference field="2" count="1" selected="0">
            <x v="1251"/>
          </reference>
          <reference field="3" count="1">
            <x v="286"/>
          </reference>
        </references>
      </pivotArea>
    </format>
    <format dxfId="1381">
      <pivotArea dataOnly="0" labelOnly="1" fieldPosition="0">
        <references count="2">
          <reference field="2" count="1" selected="0">
            <x v="1252"/>
          </reference>
          <reference field="3" count="1">
            <x v="165"/>
          </reference>
        </references>
      </pivotArea>
    </format>
    <format dxfId="1380">
      <pivotArea dataOnly="0" labelOnly="1" fieldPosition="0">
        <references count="2">
          <reference field="2" count="1" selected="0">
            <x v="1253"/>
          </reference>
          <reference field="3" count="1">
            <x v="434"/>
          </reference>
        </references>
      </pivotArea>
    </format>
    <format dxfId="1379">
      <pivotArea dataOnly="0" labelOnly="1" fieldPosition="0">
        <references count="2">
          <reference field="2" count="1" selected="0">
            <x v="1254"/>
          </reference>
          <reference field="3" count="1">
            <x v="437"/>
          </reference>
        </references>
      </pivotArea>
    </format>
    <format dxfId="1378">
      <pivotArea dataOnly="0" labelOnly="1" fieldPosition="0">
        <references count="2">
          <reference field="2" count="1" selected="0">
            <x v="1255"/>
          </reference>
          <reference field="3" count="1">
            <x v="752"/>
          </reference>
        </references>
      </pivotArea>
    </format>
    <format dxfId="1377">
      <pivotArea dataOnly="0" labelOnly="1" fieldPosition="0">
        <references count="2">
          <reference field="2" count="1" selected="0">
            <x v="1256"/>
          </reference>
          <reference field="3" count="1">
            <x v="309"/>
          </reference>
        </references>
      </pivotArea>
    </format>
    <format dxfId="1376">
      <pivotArea dataOnly="0" labelOnly="1" fieldPosition="0">
        <references count="2">
          <reference field="2" count="1" selected="0">
            <x v="1257"/>
          </reference>
          <reference field="3" count="1">
            <x v="233"/>
          </reference>
        </references>
      </pivotArea>
    </format>
    <format dxfId="1375">
      <pivotArea dataOnly="0" labelOnly="1" fieldPosition="0">
        <references count="2">
          <reference field="2" count="1" selected="0">
            <x v="1258"/>
          </reference>
          <reference field="3" count="1">
            <x v="442"/>
          </reference>
        </references>
      </pivotArea>
    </format>
    <format dxfId="1374">
      <pivotArea dataOnly="0" labelOnly="1" fieldPosition="0">
        <references count="2">
          <reference field="2" count="1" selected="0">
            <x v="1259"/>
          </reference>
          <reference field="3" count="1">
            <x v="1005"/>
          </reference>
        </references>
      </pivotArea>
    </format>
    <format dxfId="1373">
      <pivotArea dataOnly="0" labelOnly="1" fieldPosition="0">
        <references count="2">
          <reference field="2" count="1" selected="0">
            <x v="1260"/>
          </reference>
          <reference field="3" count="1">
            <x v="711"/>
          </reference>
        </references>
      </pivotArea>
    </format>
    <format dxfId="1372">
      <pivotArea dataOnly="0" labelOnly="1" fieldPosition="0">
        <references count="2">
          <reference field="2" count="1" selected="0">
            <x v="1261"/>
          </reference>
          <reference field="3" count="1">
            <x v="1117"/>
          </reference>
        </references>
      </pivotArea>
    </format>
    <format dxfId="1371">
      <pivotArea dataOnly="0" labelOnly="1" fieldPosition="0">
        <references count="2">
          <reference field="2" count="1" selected="0">
            <x v="1262"/>
          </reference>
          <reference field="3" count="1">
            <x v="390"/>
          </reference>
        </references>
      </pivotArea>
    </format>
    <format dxfId="1370">
      <pivotArea dataOnly="0" labelOnly="1" fieldPosition="0">
        <references count="2">
          <reference field="2" count="1" selected="0">
            <x v="1263"/>
          </reference>
          <reference field="3" count="1">
            <x v="141"/>
          </reference>
        </references>
      </pivotArea>
    </format>
    <format dxfId="1369">
      <pivotArea type="all" dataOnly="0" outline="0" fieldPosition="0"/>
    </format>
    <format dxfId="1368">
      <pivotArea field="2" type="button" dataOnly="0" labelOnly="1" outline="0" axis="axisRow" fieldPosition="0"/>
    </format>
    <format dxfId="1367">
      <pivotArea field="3" type="button" dataOnly="0" labelOnly="1" outline="0" axis="axisRow" fieldPosition="1"/>
    </format>
    <format dxfId="1366">
      <pivotArea dataOnly="0" labelOnly="1" outline="0" fieldPosition="0">
        <references count="1">
          <reference field="2"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365">
      <pivotArea dataOnly="0" labelOnly="1" outline="0" fieldPosition="0">
        <references count="1">
          <reference field="2"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364">
      <pivotArea dataOnly="0" labelOnly="1" outline="0" fieldPosition="0">
        <references count="1">
          <reference field="2"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363">
      <pivotArea dataOnly="0" labelOnly="1" outline="0" fieldPosition="0">
        <references count="1">
          <reference field="2" count="50">
            <x v="150"/>
            <x v="151"/>
            <x v="152"/>
            <x v="153"/>
            <x v="154"/>
            <x v="155"/>
            <x v="156"/>
            <x v="157"/>
            <x v="158"/>
            <x v="159"/>
            <x v="160"/>
            <x v="161"/>
            <x v="162"/>
            <x v="163"/>
            <x v="164"/>
            <x v="165"/>
            <x v="166"/>
            <x v="167"/>
            <x v="168"/>
            <x v="169"/>
            <x v="170"/>
            <x v="171"/>
            <x v="172"/>
            <x v="173"/>
            <x v="174"/>
            <x v="175"/>
            <x v="176"/>
            <x v="177"/>
            <x v="178"/>
            <x v="179"/>
            <x v="180"/>
            <x v="181"/>
            <x v="182"/>
            <x v="183"/>
            <x v="184"/>
            <x v="185"/>
            <x v="186"/>
            <x v="187"/>
            <x v="188"/>
            <x v="189"/>
            <x v="190"/>
            <x v="191"/>
            <x v="192"/>
            <x v="193"/>
            <x v="194"/>
            <x v="195"/>
            <x v="196"/>
            <x v="197"/>
            <x v="198"/>
            <x v="199"/>
          </reference>
        </references>
      </pivotArea>
    </format>
    <format dxfId="1362">
      <pivotArea dataOnly="0" labelOnly="1" outline="0" fieldPosition="0">
        <references count="1">
          <reference field="2" count="50">
            <x v="200"/>
            <x v="201"/>
            <x v="202"/>
            <x v="203"/>
            <x v="204"/>
            <x v="205"/>
            <x v="206"/>
            <x v="207"/>
            <x v="208"/>
            <x v="209"/>
            <x v="210"/>
            <x v="211"/>
            <x v="212"/>
            <x v="213"/>
            <x v="214"/>
            <x v="215"/>
            <x v="216"/>
            <x v="217"/>
            <x v="218"/>
            <x v="219"/>
            <x v="220"/>
            <x v="221"/>
            <x v="222"/>
            <x v="223"/>
            <x v="224"/>
            <x v="225"/>
            <x v="226"/>
            <x v="227"/>
            <x v="228"/>
            <x v="229"/>
            <x v="230"/>
            <x v="231"/>
            <x v="232"/>
            <x v="233"/>
            <x v="234"/>
            <x v="235"/>
            <x v="236"/>
            <x v="237"/>
            <x v="238"/>
            <x v="239"/>
            <x v="240"/>
            <x v="241"/>
            <x v="242"/>
            <x v="243"/>
            <x v="244"/>
            <x v="245"/>
            <x v="246"/>
            <x v="247"/>
            <x v="248"/>
            <x v="249"/>
          </reference>
        </references>
      </pivotArea>
    </format>
    <format dxfId="1361">
      <pivotArea dataOnly="0" labelOnly="1" outline="0" fieldPosition="0">
        <references count="1">
          <reference field="2" count="50">
            <x v="250"/>
            <x v="251"/>
            <x v="252"/>
            <x v="253"/>
            <x v="254"/>
            <x v="255"/>
            <x v="256"/>
            <x v="257"/>
            <x v="258"/>
            <x v="259"/>
            <x v="260"/>
            <x v="261"/>
            <x v="262"/>
            <x v="263"/>
            <x v="264"/>
            <x v="265"/>
            <x v="266"/>
            <x v="267"/>
            <x v="268"/>
            <x v="269"/>
            <x v="270"/>
            <x v="271"/>
            <x v="272"/>
            <x v="273"/>
            <x v="274"/>
            <x v="275"/>
            <x v="276"/>
            <x v="277"/>
            <x v="278"/>
            <x v="279"/>
            <x v="280"/>
            <x v="281"/>
            <x v="282"/>
            <x v="283"/>
            <x v="284"/>
            <x v="285"/>
            <x v="286"/>
            <x v="287"/>
            <x v="288"/>
            <x v="289"/>
            <x v="290"/>
            <x v="291"/>
            <x v="292"/>
            <x v="293"/>
            <x v="294"/>
            <x v="295"/>
            <x v="296"/>
            <x v="297"/>
            <x v="298"/>
            <x v="299"/>
          </reference>
        </references>
      </pivotArea>
    </format>
    <format dxfId="1360">
      <pivotArea dataOnly="0" labelOnly="1" outline="0" fieldPosition="0">
        <references count="1">
          <reference field="2" count="50">
            <x v="300"/>
            <x v="301"/>
            <x v="302"/>
            <x v="303"/>
            <x v="304"/>
            <x v="305"/>
            <x v="306"/>
            <x v="307"/>
            <x v="308"/>
            <x v="309"/>
            <x v="310"/>
            <x v="311"/>
            <x v="312"/>
            <x v="313"/>
            <x v="314"/>
            <x v="315"/>
            <x v="316"/>
            <x v="317"/>
            <x v="318"/>
            <x v="319"/>
            <x v="320"/>
            <x v="321"/>
            <x v="322"/>
            <x v="323"/>
            <x v="324"/>
            <x v="325"/>
            <x v="326"/>
            <x v="327"/>
            <x v="328"/>
            <x v="329"/>
            <x v="330"/>
            <x v="331"/>
            <x v="332"/>
            <x v="333"/>
            <x v="334"/>
            <x v="335"/>
            <x v="336"/>
            <x v="337"/>
            <x v="338"/>
            <x v="339"/>
            <x v="340"/>
            <x v="341"/>
            <x v="342"/>
            <x v="343"/>
            <x v="344"/>
            <x v="345"/>
            <x v="346"/>
            <x v="347"/>
            <x v="348"/>
            <x v="349"/>
          </reference>
        </references>
      </pivotArea>
    </format>
    <format dxfId="1359">
      <pivotArea dataOnly="0" labelOnly="1" outline="0" fieldPosition="0">
        <references count="1">
          <reference field="2" count="50">
            <x v="350"/>
            <x v="351"/>
            <x v="352"/>
            <x v="353"/>
            <x v="354"/>
            <x v="355"/>
            <x v="356"/>
            <x v="357"/>
            <x v="358"/>
            <x v="359"/>
            <x v="360"/>
            <x v="361"/>
            <x v="362"/>
            <x v="363"/>
            <x v="364"/>
            <x v="365"/>
            <x v="366"/>
            <x v="367"/>
            <x v="368"/>
            <x v="369"/>
            <x v="370"/>
            <x v="371"/>
            <x v="372"/>
            <x v="373"/>
            <x v="374"/>
            <x v="375"/>
            <x v="376"/>
            <x v="377"/>
            <x v="378"/>
            <x v="379"/>
            <x v="380"/>
            <x v="381"/>
            <x v="382"/>
            <x v="383"/>
            <x v="384"/>
            <x v="385"/>
            <x v="386"/>
            <x v="387"/>
            <x v="388"/>
            <x v="389"/>
            <x v="390"/>
            <x v="391"/>
            <x v="392"/>
            <x v="393"/>
            <x v="394"/>
            <x v="395"/>
            <x v="396"/>
            <x v="397"/>
            <x v="398"/>
            <x v="399"/>
          </reference>
        </references>
      </pivotArea>
    </format>
    <format dxfId="1358">
      <pivotArea dataOnly="0" labelOnly="1" outline="0" fieldPosition="0">
        <references count="1">
          <reference field="2" count="50">
            <x v="400"/>
            <x v="401"/>
            <x v="402"/>
            <x v="403"/>
            <x v="404"/>
            <x v="405"/>
            <x v="406"/>
            <x v="407"/>
            <x v="408"/>
            <x v="409"/>
            <x v="410"/>
            <x v="411"/>
            <x v="412"/>
            <x v="413"/>
            <x v="414"/>
            <x v="415"/>
            <x v="416"/>
            <x v="417"/>
            <x v="418"/>
            <x v="419"/>
            <x v="420"/>
            <x v="421"/>
            <x v="422"/>
            <x v="423"/>
            <x v="424"/>
            <x v="425"/>
            <x v="426"/>
            <x v="427"/>
            <x v="428"/>
            <x v="429"/>
            <x v="430"/>
            <x v="431"/>
            <x v="432"/>
            <x v="433"/>
            <x v="434"/>
            <x v="435"/>
            <x v="436"/>
            <x v="437"/>
            <x v="438"/>
            <x v="439"/>
            <x v="440"/>
            <x v="441"/>
            <x v="442"/>
            <x v="443"/>
            <x v="444"/>
            <x v="445"/>
            <x v="446"/>
            <x v="447"/>
            <x v="448"/>
            <x v="449"/>
          </reference>
        </references>
      </pivotArea>
    </format>
    <format dxfId="1357">
      <pivotArea dataOnly="0" labelOnly="1" outline="0" fieldPosition="0">
        <references count="1">
          <reference field="2" count="50">
            <x v="450"/>
            <x v="451"/>
            <x v="452"/>
            <x v="453"/>
            <x v="454"/>
            <x v="455"/>
            <x v="456"/>
            <x v="457"/>
            <x v="458"/>
            <x v="459"/>
            <x v="460"/>
            <x v="461"/>
            <x v="462"/>
            <x v="463"/>
            <x v="464"/>
            <x v="465"/>
            <x v="466"/>
            <x v="467"/>
            <x v="468"/>
            <x v="469"/>
            <x v="470"/>
            <x v="471"/>
            <x v="472"/>
            <x v="473"/>
            <x v="474"/>
            <x v="475"/>
            <x v="476"/>
            <x v="477"/>
            <x v="478"/>
            <x v="479"/>
            <x v="480"/>
            <x v="481"/>
            <x v="482"/>
            <x v="483"/>
            <x v="484"/>
            <x v="485"/>
            <x v="486"/>
            <x v="487"/>
            <x v="488"/>
            <x v="489"/>
            <x v="490"/>
            <x v="491"/>
            <x v="492"/>
            <x v="493"/>
            <x v="494"/>
            <x v="495"/>
            <x v="496"/>
            <x v="497"/>
            <x v="498"/>
            <x v="499"/>
          </reference>
        </references>
      </pivotArea>
    </format>
    <format dxfId="1356">
      <pivotArea dataOnly="0" labelOnly="1" outline="0" fieldPosition="0">
        <references count="1">
          <reference field="2" count="50">
            <x v="500"/>
            <x v="501"/>
            <x v="502"/>
            <x v="503"/>
            <x v="504"/>
            <x v="505"/>
            <x v="506"/>
            <x v="507"/>
            <x v="508"/>
            <x v="509"/>
            <x v="510"/>
            <x v="511"/>
            <x v="512"/>
            <x v="513"/>
            <x v="514"/>
            <x v="515"/>
            <x v="516"/>
            <x v="517"/>
            <x v="518"/>
            <x v="519"/>
            <x v="520"/>
            <x v="521"/>
            <x v="522"/>
            <x v="523"/>
            <x v="524"/>
            <x v="525"/>
            <x v="526"/>
            <x v="527"/>
            <x v="528"/>
            <x v="529"/>
            <x v="530"/>
            <x v="531"/>
            <x v="532"/>
            <x v="533"/>
            <x v="534"/>
            <x v="535"/>
            <x v="536"/>
            <x v="537"/>
            <x v="538"/>
            <x v="539"/>
            <x v="540"/>
            <x v="541"/>
            <x v="542"/>
            <x v="543"/>
            <x v="544"/>
            <x v="545"/>
            <x v="546"/>
            <x v="547"/>
            <x v="548"/>
            <x v="549"/>
          </reference>
        </references>
      </pivotArea>
    </format>
    <format dxfId="1355">
      <pivotArea dataOnly="0" labelOnly="1" outline="0" fieldPosition="0">
        <references count="1">
          <reference field="2" count="50">
            <x v="550"/>
            <x v="551"/>
            <x v="552"/>
            <x v="553"/>
            <x v="554"/>
            <x v="555"/>
            <x v="556"/>
            <x v="557"/>
            <x v="558"/>
            <x v="559"/>
            <x v="560"/>
            <x v="561"/>
            <x v="562"/>
            <x v="563"/>
            <x v="564"/>
            <x v="565"/>
            <x v="566"/>
            <x v="567"/>
            <x v="568"/>
            <x v="569"/>
            <x v="570"/>
            <x v="571"/>
            <x v="572"/>
            <x v="573"/>
            <x v="574"/>
            <x v="575"/>
            <x v="576"/>
            <x v="577"/>
            <x v="578"/>
            <x v="579"/>
            <x v="580"/>
            <x v="581"/>
            <x v="582"/>
            <x v="583"/>
            <x v="584"/>
            <x v="585"/>
            <x v="586"/>
            <x v="587"/>
            <x v="588"/>
            <x v="589"/>
            <x v="590"/>
            <x v="591"/>
            <x v="592"/>
            <x v="593"/>
            <x v="594"/>
            <x v="595"/>
            <x v="596"/>
            <x v="597"/>
            <x v="598"/>
            <x v="599"/>
          </reference>
        </references>
      </pivotArea>
    </format>
    <format dxfId="1354">
      <pivotArea dataOnly="0" labelOnly="1" outline="0" fieldPosition="0">
        <references count="1">
          <reference field="2" count="50">
            <x v="600"/>
            <x v="601"/>
            <x v="602"/>
            <x v="603"/>
            <x v="604"/>
            <x v="605"/>
            <x v="606"/>
            <x v="607"/>
            <x v="608"/>
            <x v="609"/>
            <x v="610"/>
            <x v="611"/>
            <x v="612"/>
            <x v="613"/>
            <x v="614"/>
            <x v="615"/>
            <x v="616"/>
            <x v="617"/>
            <x v="618"/>
            <x v="619"/>
            <x v="620"/>
            <x v="621"/>
            <x v="622"/>
            <x v="623"/>
            <x v="624"/>
            <x v="625"/>
            <x v="626"/>
            <x v="627"/>
            <x v="628"/>
            <x v="629"/>
            <x v="630"/>
            <x v="631"/>
            <x v="632"/>
            <x v="633"/>
            <x v="634"/>
            <x v="635"/>
            <x v="636"/>
            <x v="637"/>
            <x v="638"/>
            <x v="639"/>
            <x v="640"/>
            <x v="641"/>
            <x v="642"/>
            <x v="643"/>
            <x v="644"/>
            <x v="645"/>
            <x v="646"/>
            <x v="647"/>
            <x v="648"/>
            <x v="649"/>
          </reference>
        </references>
      </pivotArea>
    </format>
    <format dxfId="1353">
      <pivotArea dataOnly="0" labelOnly="1" outline="0" fieldPosition="0">
        <references count="1">
          <reference field="2" count="50">
            <x v="650"/>
            <x v="651"/>
            <x v="652"/>
            <x v="653"/>
            <x v="654"/>
            <x v="655"/>
            <x v="656"/>
            <x v="657"/>
            <x v="658"/>
            <x v="659"/>
            <x v="660"/>
            <x v="661"/>
            <x v="662"/>
            <x v="663"/>
            <x v="664"/>
            <x v="665"/>
            <x v="666"/>
            <x v="667"/>
            <x v="668"/>
            <x v="669"/>
            <x v="670"/>
            <x v="671"/>
            <x v="672"/>
            <x v="673"/>
            <x v="674"/>
            <x v="675"/>
            <x v="676"/>
            <x v="677"/>
            <x v="678"/>
            <x v="679"/>
            <x v="680"/>
            <x v="681"/>
            <x v="682"/>
            <x v="683"/>
            <x v="684"/>
            <x v="685"/>
            <x v="686"/>
            <x v="687"/>
            <x v="688"/>
            <x v="689"/>
            <x v="690"/>
            <x v="691"/>
            <x v="692"/>
            <x v="693"/>
            <x v="694"/>
            <x v="695"/>
            <x v="696"/>
            <x v="697"/>
            <x v="698"/>
            <x v="699"/>
          </reference>
        </references>
      </pivotArea>
    </format>
    <format dxfId="1352">
      <pivotArea dataOnly="0" labelOnly="1" outline="0" fieldPosition="0">
        <references count="1">
          <reference field="2" count="50">
            <x v="700"/>
            <x v="701"/>
            <x v="702"/>
            <x v="703"/>
            <x v="704"/>
            <x v="705"/>
            <x v="706"/>
            <x v="707"/>
            <x v="708"/>
            <x v="709"/>
            <x v="710"/>
            <x v="711"/>
            <x v="712"/>
            <x v="713"/>
            <x v="714"/>
            <x v="715"/>
            <x v="716"/>
            <x v="717"/>
            <x v="718"/>
            <x v="719"/>
            <x v="720"/>
            <x v="721"/>
            <x v="722"/>
            <x v="723"/>
            <x v="724"/>
            <x v="725"/>
            <x v="726"/>
            <x v="727"/>
            <x v="728"/>
            <x v="729"/>
            <x v="730"/>
            <x v="731"/>
            <x v="732"/>
            <x v="733"/>
            <x v="734"/>
            <x v="735"/>
            <x v="736"/>
            <x v="737"/>
            <x v="738"/>
            <x v="739"/>
            <x v="740"/>
            <x v="741"/>
            <x v="742"/>
            <x v="743"/>
            <x v="744"/>
            <x v="745"/>
            <x v="746"/>
            <x v="747"/>
            <x v="748"/>
            <x v="749"/>
          </reference>
        </references>
      </pivotArea>
    </format>
    <format dxfId="1351">
      <pivotArea dataOnly="0" labelOnly="1" outline="0" fieldPosition="0">
        <references count="1">
          <reference field="2" count="50">
            <x v="750"/>
            <x v="751"/>
            <x v="752"/>
            <x v="753"/>
            <x v="754"/>
            <x v="755"/>
            <x v="756"/>
            <x v="757"/>
            <x v="758"/>
            <x v="759"/>
            <x v="760"/>
            <x v="761"/>
            <x v="762"/>
            <x v="763"/>
            <x v="764"/>
            <x v="765"/>
            <x v="766"/>
            <x v="767"/>
            <x v="768"/>
            <x v="769"/>
            <x v="770"/>
            <x v="771"/>
            <x v="772"/>
            <x v="773"/>
            <x v="774"/>
            <x v="775"/>
            <x v="776"/>
            <x v="777"/>
            <x v="778"/>
            <x v="779"/>
            <x v="780"/>
            <x v="781"/>
            <x v="782"/>
            <x v="783"/>
            <x v="784"/>
            <x v="785"/>
            <x v="786"/>
            <x v="787"/>
            <x v="788"/>
            <x v="789"/>
            <x v="790"/>
            <x v="791"/>
            <x v="792"/>
            <x v="793"/>
            <x v="794"/>
            <x v="795"/>
            <x v="796"/>
            <x v="797"/>
            <x v="798"/>
            <x v="799"/>
          </reference>
        </references>
      </pivotArea>
    </format>
    <format dxfId="1350">
      <pivotArea dataOnly="0" labelOnly="1" outline="0" fieldPosition="0">
        <references count="1">
          <reference field="2" count="50">
            <x v="800"/>
            <x v="801"/>
            <x v="802"/>
            <x v="803"/>
            <x v="804"/>
            <x v="805"/>
            <x v="806"/>
            <x v="807"/>
            <x v="808"/>
            <x v="809"/>
            <x v="810"/>
            <x v="811"/>
            <x v="812"/>
            <x v="813"/>
            <x v="814"/>
            <x v="815"/>
            <x v="816"/>
            <x v="817"/>
            <x v="818"/>
            <x v="819"/>
            <x v="820"/>
            <x v="821"/>
            <x v="822"/>
            <x v="823"/>
            <x v="824"/>
            <x v="825"/>
            <x v="826"/>
            <x v="827"/>
            <x v="828"/>
            <x v="829"/>
            <x v="830"/>
            <x v="831"/>
            <x v="832"/>
            <x v="833"/>
            <x v="834"/>
            <x v="835"/>
            <x v="836"/>
            <x v="837"/>
            <x v="838"/>
            <x v="839"/>
            <x v="840"/>
            <x v="841"/>
            <x v="842"/>
            <x v="843"/>
            <x v="844"/>
            <x v="845"/>
            <x v="846"/>
            <x v="847"/>
            <x v="848"/>
            <x v="849"/>
          </reference>
        </references>
      </pivotArea>
    </format>
    <format dxfId="1349">
      <pivotArea dataOnly="0" labelOnly="1" outline="0" fieldPosition="0">
        <references count="1">
          <reference field="2" count="50">
            <x v="850"/>
            <x v="851"/>
            <x v="852"/>
            <x v="853"/>
            <x v="854"/>
            <x v="855"/>
            <x v="856"/>
            <x v="857"/>
            <x v="858"/>
            <x v="859"/>
            <x v="860"/>
            <x v="861"/>
            <x v="862"/>
            <x v="863"/>
            <x v="864"/>
            <x v="865"/>
            <x v="866"/>
            <x v="867"/>
            <x v="868"/>
            <x v="869"/>
            <x v="870"/>
            <x v="871"/>
            <x v="872"/>
            <x v="873"/>
            <x v="874"/>
            <x v="875"/>
            <x v="876"/>
            <x v="877"/>
            <x v="878"/>
            <x v="879"/>
            <x v="880"/>
            <x v="881"/>
            <x v="882"/>
            <x v="883"/>
            <x v="884"/>
            <x v="885"/>
            <x v="886"/>
            <x v="887"/>
            <x v="888"/>
            <x v="889"/>
            <x v="890"/>
            <x v="891"/>
            <x v="892"/>
            <x v="893"/>
            <x v="894"/>
            <x v="895"/>
            <x v="896"/>
            <x v="897"/>
            <x v="898"/>
            <x v="899"/>
          </reference>
        </references>
      </pivotArea>
    </format>
    <format dxfId="1348">
      <pivotArea dataOnly="0" labelOnly="1" outline="0" fieldPosition="0">
        <references count="1">
          <reference field="2" count="50">
            <x v="900"/>
            <x v="901"/>
            <x v="902"/>
            <x v="903"/>
            <x v="904"/>
            <x v="905"/>
            <x v="906"/>
            <x v="907"/>
            <x v="908"/>
            <x v="909"/>
            <x v="910"/>
            <x v="911"/>
            <x v="912"/>
            <x v="913"/>
            <x v="914"/>
            <x v="915"/>
            <x v="916"/>
            <x v="917"/>
            <x v="918"/>
            <x v="919"/>
            <x v="920"/>
            <x v="921"/>
            <x v="922"/>
            <x v="923"/>
            <x v="924"/>
            <x v="925"/>
            <x v="926"/>
            <x v="927"/>
            <x v="928"/>
            <x v="929"/>
            <x v="930"/>
            <x v="931"/>
            <x v="932"/>
            <x v="933"/>
            <x v="934"/>
            <x v="935"/>
            <x v="936"/>
            <x v="937"/>
            <x v="938"/>
            <x v="939"/>
            <x v="940"/>
            <x v="941"/>
            <x v="942"/>
            <x v="943"/>
            <x v="944"/>
            <x v="945"/>
            <x v="946"/>
            <x v="947"/>
            <x v="948"/>
            <x v="949"/>
          </reference>
        </references>
      </pivotArea>
    </format>
    <format dxfId="1347">
      <pivotArea dataOnly="0" labelOnly="1" outline="0" fieldPosition="0">
        <references count="1">
          <reference field="2" count="50">
            <x v="950"/>
            <x v="951"/>
            <x v="952"/>
            <x v="953"/>
            <x v="954"/>
            <x v="955"/>
            <x v="956"/>
            <x v="957"/>
            <x v="958"/>
            <x v="959"/>
            <x v="960"/>
            <x v="961"/>
            <x v="962"/>
            <x v="963"/>
            <x v="964"/>
            <x v="965"/>
            <x v="966"/>
            <x v="967"/>
            <x v="968"/>
            <x v="969"/>
            <x v="970"/>
            <x v="971"/>
            <x v="972"/>
            <x v="973"/>
            <x v="974"/>
            <x v="975"/>
            <x v="976"/>
            <x v="977"/>
            <x v="978"/>
            <x v="979"/>
            <x v="980"/>
            <x v="981"/>
            <x v="982"/>
            <x v="983"/>
            <x v="984"/>
            <x v="985"/>
            <x v="986"/>
            <x v="987"/>
            <x v="988"/>
            <x v="989"/>
            <x v="990"/>
            <x v="991"/>
            <x v="992"/>
            <x v="993"/>
            <x v="994"/>
            <x v="995"/>
            <x v="996"/>
            <x v="997"/>
            <x v="998"/>
            <x v="999"/>
          </reference>
        </references>
      </pivotArea>
    </format>
    <format dxfId="1346">
      <pivotArea dataOnly="0" labelOnly="1" outline="0" fieldPosition="0">
        <references count="1">
          <reference field="2" count="50">
            <x v="1000"/>
            <x v="1001"/>
            <x v="1002"/>
            <x v="1003"/>
            <x v="1004"/>
            <x v="1005"/>
            <x v="1006"/>
            <x v="1007"/>
            <x v="1008"/>
            <x v="1009"/>
            <x v="1010"/>
            <x v="1011"/>
            <x v="1012"/>
            <x v="1013"/>
            <x v="1014"/>
            <x v="1015"/>
            <x v="1016"/>
            <x v="1017"/>
            <x v="1018"/>
            <x v="1019"/>
            <x v="1020"/>
            <x v="1021"/>
            <x v="1022"/>
            <x v="1023"/>
            <x v="1024"/>
            <x v="1025"/>
            <x v="1026"/>
            <x v="1027"/>
            <x v="1028"/>
            <x v="1029"/>
            <x v="1030"/>
            <x v="1031"/>
            <x v="1032"/>
            <x v="1033"/>
            <x v="1034"/>
            <x v="1035"/>
            <x v="1036"/>
            <x v="1037"/>
            <x v="1038"/>
            <x v="1039"/>
            <x v="1040"/>
            <x v="1041"/>
            <x v="1042"/>
            <x v="1043"/>
            <x v="1044"/>
            <x v="1045"/>
            <x v="1046"/>
            <x v="1047"/>
            <x v="1048"/>
            <x v="1049"/>
          </reference>
        </references>
      </pivotArea>
    </format>
    <format dxfId="1345">
      <pivotArea dataOnly="0" labelOnly="1" outline="0" fieldPosition="0">
        <references count="1">
          <reference field="2" count="50">
            <x v="1050"/>
            <x v="1051"/>
            <x v="1052"/>
            <x v="1053"/>
            <x v="1054"/>
            <x v="1055"/>
            <x v="1056"/>
            <x v="1057"/>
            <x v="1058"/>
            <x v="1059"/>
            <x v="1060"/>
            <x v="1061"/>
            <x v="1062"/>
            <x v="1063"/>
            <x v="1064"/>
            <x v="1065"/>
            <x v="1066"/>
            <x v="1067"/>
            <x v="1068"/>
            <x v="1069"/>
            <x v="1070"/>
            <x v="1071"/>
            <x v="1072"/>
            <x v="1073"/>
            <x v="1074"/>
            <x v="1075"/>
            <x v="1076"/>
            <x v="1077"/>
            <x v="1078"/>
            <x v="1079"/>
            <x v="1080"/>
            <x v="1081"/>
            <x v="1082"/>
            <x v="1083"/>
            <x v="1084"/>
            <x v="1085"/>
            <x v="1086"/>
            <x v="1087"/>
            <x v="1088"/>
            <x v="1089"/>
            <x v="1090"/>
            <x v="1091"/>
            <x v="1092"/>
            <x v="1093"/>
            <x v="1094"/>
            <x v="1095"/>
            <x v="1096"/>
            <x v="1097"/>
            <x v="1098"/>
            <x v="1099"/>
          </reference>
        </references>
      </pivotArea>
    </format>
    <format dxfId="1344">
      <pivotArea dataOnly="0" labelOnly="1" outline="0" fieldPosition="0">
        <references count="1">
          <reference field="2" count="50">
            <x v="1100"/>
            <x v="1101"/>
            <x v="1102"/>
            <x v="1103"/>
            <x v="1104"/>
            <x v="1105"/>
            <x v="1106"/>
            <x v="1107"/>
            <x v="1108"/>
            <x v="1109"/>
            <x v="1110"/>
            <x v="1111"/>
            <x v="1112"/>
            <x v="1113"/>
            <x v="1114"/>
            <x v="1115"/>
            <x v="1116"/>
            <x v="1117"/>
            <x v="1118"/>
            <x v="1119"/>
            <x v="1120"/>
            <x v="1121"/>
            <x v="1122"/>
            <x v="1123"/>
            <x v="1124"/>
            <x v="1125"/>
            <x v="1126"/>
            <x v="1127"/>
            <x v="1128"/>
            <x v="1129"/>
            <x v="1130"/>
            <x v="1131"/>
            <x v="1132"/>
            <x v="1133"/>
            <x v="1134"/>
            <x v="1135"/>
            <x v="1136"/>
            <x v="1137"/>
            <x v="1138"/>
            <x v="1139"/>
            <x v="1140"/>
            <x v="1141"/>
            <x v="1142"/>
            <x v="1143"/>
            <x v="1144"/>
            <x v="1145"/>
            <x v="1146"/>
            <x v="1147"/>
            <x v="1148"/>
            <x v="1149"/>
          </reference>
        </references>
      </pivotArea>
    </format>
    <format dxfId="1343">
      <pivotArea dataOnly="0" labelOnly="1" outline="0" fieldPosition="0">
        <references count="1">
          <reference field="2" count="50">
            <x v="1150"/>
            <x v="1151"/>
            <x v="1152"/>
            <x v="1153"/>
            <x v="1154"/>
            <x v="1155"/>
            <x v="1156"/>
            <x v="1157"/>
            <x v="1158"/>
            <x v="1159"/>
            <x v="1160"/>
            <x v="1161"/>
            <x v="1162"/>
            <x v="1163"/>
            <x v="1164"/>
            <x v="1165"/>
            <x v="1166"/>
            <x v="1167"/>
            <x v="1168"/>
            <x v="1169"/>
            <x v="1170"/>
            <x v="1171"/>
            <x v="1172"/>
            <x v="1173"/>
            <x v="1174"/>
            <x v="1175"/>
            <x v="1176"/>
            <x v="1177"/>
            <x v="1178"/>
            <x v="1179"/>
            <x v="1180"/>
            <x v="1181"/>
            <x v="1182"/>
            <x v="1183"/>
            <x v="1184"/>
            <x v="1185"/>
            <x v="1186"/>
            <x v="1187"/>
            <x v="1188"/>
            <x v="1189"/>
            <x v="1190"/>
            <x v="1191"/>
            <x v="1192"/>
            <x v="1193"/>
            <x v="1194"/>
            <x v="1195"/>
            <x v="1196"/>
            <x v="1197"/>
            <x v="1198"/>
            <x v="1199"/>
          </reference>
        </references>
      </pivotArea>
    </format>
    <format dxfId="1342">
      <pivotArea dataOnly="0" labelOnly="1" outline="0" fieldPosition="0">
        <references count="1">
          <reference field="2" count="50">
            <x v="1200"/>
            <x v="1201"/>
            <x v="1202"/>
            <x v="1203"/>
            <x v="1204"/>
            <x v="1205"/>
            <x v="1206"/>
            <x v="1207"/>
            <x v="1208"/>
            <x v="1209"/>
            <x v="1210"/>
            <x v="1211"/>
            <x v="1212"/>
            <x v="1213"/>
            <x v="1214"/>
            <x v="1215"/>
            <x v="1216"/>
            <x v="1217"/>
            <x v="1218"/>
            <x v="1219"/>
            <x v="1220"/>
            <x v="1221"/>
            <x v="1222"/>
            <x v="1223"/>
            <x v="1224"/>
            <x v="1225"/>
            <x v="1226"/>
            <x v="1227"/>
            <x v="1228"/>
            <x v="1229"/>
            <x v="1230"/>
            <x v="1231"/>
            <x v="1232"/>
            <x v="1233"/>
            <x v="1234"/>
            <x v="1235"/>
            <x v="1236"/>
            <x v="1237"/>
            <x v="1238"/>
            <x v="1239"/>
            <x v="1240"/>
            <x v="1241"/>
            <x v="1242"/>
            <x v="1243"/>
            <x v="1244"/>
            <x v="1245"/>
            <x v="1246"/>
            <x v="1247"/>
            <x v="1248"/>
            <x v="1249"/>
          </reference>
        </references>
      </pivotArea>
    </format>
    <format dxfId="1341">
      <pivotArea dataOnly="0" labelOnly="1" outline="0" fieldPosition="0">
        <references count="1">
          <reference field="2" count="14">
            <x v="1250"/>
            <x v="1251"/>
            <x v="1252"/>
            <x v="1253"/>
            <x v="1254"/>
            <x v="1255"/>
            <x v="1256"/>
            <x v="1257"/>
            <x v="1258"/>
            <x v="1259"/>
            <x v="1260"/>
            <x v="1261"/>
            <x v="1262"/>
            <x v="1263"/>
          </reference>
        </references>
      </pivotArea>
    </format>
    <format dxfId="1340">
      <pivotArea dataOnly="0" labelOnly="1" outline="0" fieldPosition="0">
        <references count="2">
          <reference field="2" count="1" selected="0">
            <x v="0"/>
          </reference>
          <reference field="3" count="1">
            <x v="1150"/>
          </reference>
        </references>
      </pivotArea>
    </format>
    <format dxfId="1339">
      <pivotArea dataOnly="0" labelOnly="1" outline="0" fieldPosition="0">
        <references count="2">
          <reference field="2" count="1" selected="0">
            <x v="1"/>
          </reference>
          <reference field="3" count="1">
            <x v="1148"/>
          </reference>
        </references>
      </pivotArea>
    </format>
    <format dxfId="1338">
      <pivotArea dataOnly="0" labelOnly="1" outline="0" fieldPosition="0">
        <references count="2">
          <reference field="2" count="1" selected="0">
            <x v="2"/>
          </reference>
          <reference field="3" count="1">
            <x v="1148"/>
          </reference>
        </references>
      </pivotArea>
    </format>
    <format dxfId="1337">
      <pivotArea dataOnly="0" labelOnly="1" outline="0" fieldPosition="0">
        <references count="2">
          <reference field="2" count="1" selected="0">
            <x v="3"/>
          </reference>
          <reference field="3" count="1">
            <x v="1149"/>
          </reference>
        </references>
      </pivotArea>
    </format>
    <format dxfId="1336">
      <pivotArea dataOnly="0" labelOnly="1" outline="0" fieldPosition="0">
        <references count="2">
          <reference field="2" count="1" selected="0">
            <x v="4"/>
          </reference>
          <reference field="3" count="1">
            <x v="1149"/>
          </reference>
        </references>
      </pivotArea>
    </format>
    <format dxfId="1335">
      <pivotArea dataOnly="0" labelOnly="1" outline="0" fieldPosition="0">
        <references count="2">
          <reference field="2" count="1" selected="0">
            <x v="5"/>
          </reference>
          <reference field="3" count="1">
            <x v="101"/>
          </reference>
        </references>
      </pivotArea>
    </format>
    <format dxfId="1334">
      <pivotArea dataOnly="0" labelOnly="1" outline="0" fieldPosition="0">
        <references count="2">
          <reference field="2" count="1" selected="0">
            <x v="6"/>
          </reference>
          <reference field="3" count="1">
            <x v="102"/>
          </reference>
        </references>
      </pivotArea>
    </format>
    <format dxfId="1333">
      <pivotArea dataOnly="0" labelOnly="1" outline="0" fieldPosition="0">
        <references count="2">
          <reference field="2" count="1" selected="0">
            <x v="7"/>
          </reference>
          <reference field="3" count="1">
            <x v="1152"/>
          </reference>
        </references>
      </pivotArea>
    </format>
    <format dxfId="1332">
      <pivotArea dataOnly="0" labelOnly="1" outline="0" fieldPosition="0">
        <references count="2">
          <reference field="2" count="1" selected="0">
            <x v="8"/>
          </reference>
          <reference field="3" count="1">
            <x v="1"/>
          </reference>
        </references>
      </pivotArea>
    </format>
    <format dxfId="1331">
      <pivotArea dataOnly="0" labelOnly="1" outline="0" fieldPosition="0">
        <references count="2">
          <reference field="2" count="1" selected="0">
            <x v="9"/>
          </reference>
          <reference field="3" count="1">
            <x v="313"/>
          </reference>
        </references>
      </pivotArea>
    </format>
    <format dxfId="1330">
      <pivotArea dataOnly="0" labelOnly="1" outline="0" fieldPosition="0">
        <references count="2">
          <reference field="2" count="1" selected="0">
            <x v="10"/>
          </reference>
          <reference field="3" count="1">
            <x v="973"/>
          </reference>
        </references>
      </pivotArea>
    </format>
    <format dxfId="1329">
      <pivotArea dataOnly="0" labelOnly="1" outline="0" fieldPosition="0">
        <references count="2">
          <reference field="2" count="1" selected="0">
            <x v="11"/>
          </reference>
          <reference field="3" count="1">
            <x v="751"/>
          </reference>
        </references>
      </pivotArea>
    </format>
    <format dxfId="1328">
      <pivotArea dataOnly="0" labelOnly="1" outline="0" fieldPosition="0">
        <references count="2">
          <reference field="2" count="1" selected="0">
            <x v="12"/>
          </reference>
          <reference field="3" count="1">
            <x v="440"/>
          </reference>
        </references>
      </pivotArea>
    </format>
    <format dxfId="1327">
      <pivotArea dataOnly="0" labelOnly="1" outline="0" fieldPosition="0">
        <references count="2">
          <reference field="2" count="1" selected="0">
            <x v="13"/>
          </reference>
          <reference field="3" count="1">
            <x v="402"/>
          </reference>
        </references>
      </pivotArea>
    </format>
    <format dxfId="1326">
      <pivotArea dataOnly="0" labelOnly="1" outline="0" fieldPosition="0">
        <references count="2">
          <reference field="2" count="1" selected="0">
            <x v="14"/>
          </reference>
          <reference field="3" count="1">
            <x v="300"/>
          </reference>
        </references>
      </pivotArea>
    </format>
    <format dxfId="1325">
      <pivotArea dataOnly="0" labelOnly="1" outline="0" fieldPosition="0">
        <references count="2">
          <reference field="2" count="1" selected="0">
            <x v="15"/>
          </reference>
          <reference field="3" count="1">
            <x v="752"/>
          </reference>
        </references>
      </pivotArea>
    </format>
    <format dxfId="1324">
      <pivotArea dataOnly="0" labelOnly="1" outline="0" fieldPosition="0">
        <references count="2">
          <reference field="2" count="1" selected="0">
            <x v="16"/>
          </reference>
          <reference field="3" count="1">
            <x v="299"/>
          </reference>
        </references>
      </pivotArea>
    </format>
    <format dxfId="1323">
      <pivotArea dataOnly="0" labelOnly="1" outline="0" fieldPosition="0">
        <references count="2">
          <reference field="2" count="1" selected="0">
            <x v="17"/>
          </reference>
          <reference field="3" count="1">
            <x v="606"/>
          </reference>
        </references>
      </pivotArea>
    </format>
    <format dxfId="1322">
      <pivotArea dataOnly="0" labelOnly="1" outline="0" fieldPosition="0">
        <references count="2">
          <reference field="2" count="1" selected="0">
            <x v="18"/>
          </reference>
          <reference field="3" count="1">
            <x v="159"/>
          </reference>
        </references>
      </pivotArea>
    </format>
    <format dxfId="1321">
      <pivotArea dataOnly="0" labelOnly="1" outline="0" fieldPosition="0">
        <references count="2">
          <reference field="2" count="1" selected="0">
            <x v="19"/>
          </reference>
          <reference field="3" count="1">
            <x v="595"/>
          </reference>
        </references>
      </pivotArea>
    </format>
    <format dxfId="1320">
      <pivotArea dataOnly="0" labelOnly="1" outline="0" fieldPosition="0">
        <references count="2">
          <reference field="2" count="1" selected="0">
            <x v="20"/>
          </reference>
          <reference field="3" count="1">
            <x v="785"/>
          </reference>
        </references>
      </pivotArea>
    </format>
    <format dxfId="1319">
      <pivotArea dataOnly="0" labelOnly="1" outline="0" fieldPosition="0">
        <references count="2">
          <reference field="2" count="1" selected="0">
            <x v="21"/>
          </reference>
          <reference field="3" count="1">
            <x v="607"/>
          </reference>
        </references>
      </pivotArea>
    </format>
    <format dxfId="1318">
      <pivotArea dataOnly="0" labelOnly="1" outline="0" fieldPosition="0">
        <references count="2">
          <reference field="2" count="1" selected="0">
            <x v="22"/>
          </reference>
          <reference field="3" count="1">
            <x v="460"/>
          </reference>
        </references>
      </pivotArea>
    </format>
    <format dxfId="1317">
      <pivotArea dataOnly="0" labelOnly="1" outline="0" fieldPosition="0">
        <references count="2">
          <reference field="2" count="1" selected="0">
            <x v="23"/>
          </reference>
          <reference field="3" count="1">
            <x v="624"/>
          </reference>
        </references>
      </pivotArea>
    </format>
    <format dxfId="1316">
      <pivotArea dataOnly="0" labelOnly="1" outline="0" fieldPosition="0">
        <references count="2">
          <reference field="2" count="1" selected="0">
            <x v="24"/>
          </reference>
          <reference field="3" count="1">
            <x v="1092"/>
          </reference>
        </references>
      </pivotArea>
    </format>
    <format dxfId="1315">
      <pivotArea dataOnly="0" labelOnly="1" outline="0" fieldPosition="0">
        <references count="2">
          <reference field="2" count="1" selected="0">
            <x v="25"/>
          </reference>
          <reference field="3" count="1">
            <x v="594"/>
          </reference>
        </references>
      </pivotArea>
    </format>
    <format dxfId="1314">
      <pivotArea dataOnly="0" labelOnly="1" outline="0" fieldPosition="0">
        <references count="2">
          <reference field="2" count="1" selected="0">
            <x v="26"/>
          </reference>
          <reference field="3" count="1">
            <x v="1034"/>
          </reference>
        </references>
      </pivotArea>
    </format>
    <format dxfId="1313">
      <pivotArea dataOnly="0" labelOnly="1" outline="0" fieldPosition="0">
        <references count="2">
          <reference field="2" count="1" selected="0">
            <x v="27"/>
          </reference>
          <reference field="3" count="1">
            <x v="501"/>
          </reference>
        </references>
      </pivotArea>
    </format>
    <format dxfId="1312">
      <pivotArea dataOnly="0" labelOnly="1" outline="0" fieldPosition="0">
        <references count="2">
          <reference field="2" count="1" selected="0">
            <x v="28"/>
          </reference>
          <reference field="3" count="1">
            <x v="1070"/>
          </reference>
        </references>
      </pivotArea>
    </format>
    <format dxfId="1311">
      <pivotArea dataOnly="0" labelOnly="1" outline="0" fieldPosition="0">
        <references count="2">
          <reference field="2" count="1" selected="0">
            <x v="29"/>
          </reference>
          <reference field="3" count="1">
            <x v="945"/>
          </reference>
        </references>
      </pivotArea>
    </format>
    <format dxfId="1310">
      <pivotArea dataOnly="0" labelOnly="1" outline="0" fieldPosition="0">
        <references count="2">
          <reference field="2" count="1" selected="0">
            <x v="30"/>
          </reference>
          <reference field="3" count="1">
            <x v="599"/>
          </reference>
        </references>
      </pivotArea>
    </format>
    <format dxfId="1309">
      <pivotArea dataOnly="0" labelOnly="1" outline="0" fieldPosition="0">
        <references count="2">
          <reference field="2" count="1" selected="0">
            <x v="31"/>
          </reference>
          <reference field="3" count="1">
            <x v="571"/>
          </reference>
        </references>
      </pivotArea>
    </format>
    <format dxfId="1308">
      <pivotArea dataOnly="0" labelOnly="1" outline="0" fieldPosition="0">
        <references count="2">
          <reference field="2" count="1" selected="0">
            <x v="32"/>
          </reference>
          <reference field="3" count="1">
            <x v="633"/>
          </reference>
        </references>
      </pivotArea>
    </format>
    <format dxfId="1307">
      <pivotArea dataOnly="0" labelOnly="1" outline="0" fieldPosition="0">
        <references count="2">
          <reference field="2" count="1" selected="0">
            <x v="33"/>
          </reference>
          <reference field="3" count="1">
            <x v="335"/>
          </reference>
        </references>
      </pivotArea>
    </format>
    <format dxfId="1306">
      <pivotArea dataOnly="0" labelOnly="1" outline="0" fieldPosition="0">
        <references count="2">
          <reference field="2" count="1" selected="0">
            <x v="34"/>
          </reference>
          <reference field="3" count="1">
            <x v="600"/>
          </reference>
        </references>
      </pivotArea>
    </format>
    <format dxfId="1305">
      <pivotArea dataOnly="0" labelOnly="1" outline="0" fieldPosition="0">
        <references count="2">
          <reference field="2" count="1" selected="0">
            <x v="35"/>
          </reference>
          <reference field="3" count="1">
            <x v="635"/>
          </reference>
        </references>
      </pivotArea>
    </format>
    <format dxfId="1304">
      <pivotArea dataOnly="0" labelOnly="1" outline="0" fieldPosition="0">
        <references count="2">
          <reference field="2" count="1" selected="0">
            <x v="36"/>
          </reference>
          <reference field="3" count="1">
            <x v="510"/>
          </reference>
        </references>
      </pivotArea>
    </format>
    <format dxfId="1303">
      <pivotArea dataOnly="0" labelOnly="1" outline="0" fieldPosition="0">
        <references count="2">
          <reference field="2" count="1" selected="0">
            <x v="37"/>
          </reference>
          <reference field="3" count="1">
            <x v="601"/>
          </reference>
        </references>
      </pivotArea>
    </format>
    <format dxfId="1302">
      <pivotArea dataOnly="0" labelOnly="1" outline="0" fieldPosition="0">
        <references count="2">
          <reference field="2" count="1" selected="0">
            <x v="38"/>
          </reference>
          <reference field="3" count="1">
            <x v="502"/>
          </reference>
        </references>
      </pivotArea>
    </format>
    <format dxfId="1301">
      <pivotArea dataOnly="0" labelOnly="1" outline="0" fieldPosition="0">
        <references count="2">
          <reference field="2" count="1" selected="0">
            <x v="39"/>
          </reference>
          <reference field="3" count="1">
            <x v="339"/>
          </reference>
        </references>
      </pivotArea>
    </format>
    <format dxfId="1300">
      <pivotArea dataOnly="0" labelOnly="1" outline="0" fieldPosition="0">
        <references count="2">
          <reference field="2" count="1" selected="0">
            <x v="40"/>
          </reference>
          <reference field="3" count="1">
            <x v="970"/>
          </reference>
        </references>
      </pivotArea>
    </format>
    <format dxfId="1299">
      <pivotArea dataOnly="0" labelOnly="1" outline="0" fieldPosition="0">
        <references count="2">
          <reference field="2" count="1" selected="0">
            <x v="41"/>
          </reference>
          <reference field="3" count="1">
            <x v="980"/>
          </reference>
        </references>
      </pivotArea>
    </format>
    <format dxfId="1298">
      <pivotArea dataOnly="0" labelOnly="1" outline="0" fieldPosition="0">
        <references count="2">
          <reference field="2" count="1" selected="0">
            <x v="42"/>
          </reference>
          <reference field="3" count="1">
            <x v="614"/>
          </reference>
        </references>
      </pivotArea>
    </format>
    <format dxfId="1297">
      <pivotArea dataOnly="0" labelOnly="1" outline="0" fieldPosition="0">
        <references count="2">
          <reference field="2" count="1" selected="0">
            <x v="43"/>
          </reference>
          <reference field="3" count="1">
            <x v="582"/>
          </reference>
        </references>
      </pivotArea>
    </format>
    <format dxfId="1296">
      <pivotArea dataOnly="0" labelOnly="1" outline="0" fieldPosition="0">
        <references count="2">
          <reference field="2" count="1" selected="0">
            <x v="44"/>
          </reference>
          <reference field="3" count="1">
            <x v="536"/>
          </reference>
        </references>
      </pivotArea>
    </format>
    <format dxfId="1295">
      <pivotArea dataOnly="0" labelOnly="1" outline="0" fieldPosition="0">
        <references count="2">
          <reference field="2" count="1" selected="0">
            <x v="45"/>
          </reference>
          <reference field="3" count="1">
            <x v="535"/>
          </reference>
        </references>
      </pivotArea>
    </format>
    <format dxfId="1294">
      <pivotArea dataOnly="0" labelOnly="1" outline="0" fieldPosition="0">
        <references count="2">
          <reference field="2" count="1" selected="0">
            <x v="46"/>
          </reference>
          <reference field="3" count="1">
            <x v="493"/>
          </reference>
        </references>
      </pivotArea>
    </format>
    <format dxfId="1293">
      <pivotArea dataOnly="0" labelOnly="1" outline="0" fieldPosition="0">
        <references count="2">
          <reference field="2" count="1" selected="0">
            <x v="47"/>
          </reference>
          <reference field="3" count="1">
            <x v="827"/>
          </reference>
        </references>
      </pivotArea>
    </format>
    <format dxfId="1292">
      <pivotArea dataOnly="0" labelOnly="1" outline="0" fieldPosition="0">
        <references count="2">
          <reference field="2" count="1" selected="0">
            <x v="48"/>
          </reference>
          <reference field="3" count="1">
            <x v="522"/>
          </reference>
        </references>
      </pivotArea>
    </format>
    <format dxfId="1291">
      <pivotArea dataOnly="0" labelOnly="1" outline="0" fieldPosition="0">
        <references count="2">
          <reference field="2" count="1" selected="0">
            <x v="49"/>
          </reference>
          <reference field="3" count="1">
            <x v="1035"/>
          </reference>
        </references>
      </pivotArea>
    </format>
    <format dxfId="1290">
      <pivotArea dataOnly="0" labelOnly="1" outline="0" fieldPosition="0">
        <references count="2">
          <reference field="2" count="1" selected="0">
            <x v="50"/>
          </reference>
          <reference field="3" count="1">
            <x v="572"/>
          </reference>
        </references>
      </pivotArea>
    </format>
    <format dxfId="1289">
      <pivotArea dataOnly="0" labelOnly="1" outline="0" fieldPosition="0">
        <references count="2">
          <reference field="2" count="1" selected="0">
            <x v="51"/>
          </reference>
          <reference field="3" count="1">
            <x v="522"/>
          </reference>
        </references>
      </pivotArea>
    </format>
    <format dxfId="1288">
      <pivotArea dataOnly="0" labelOnly="1" outline="0" fieldPosition="0">
        <references count="2">
          <reference field="2" count="1" selected="0">
            <x v="52"/>
          </reference>
          <reference field="3" count="1">
            <x v="889"/>
          </reference>
        </references>
      </pivotArea>
    </format>
    <format dxfId="1287">
      <pivotArea dataOnly="0" labelOnly="1" outline="0" fieldPosition="0">
        <references count="2">
          <reference field="2" count="1" selected="0">
            <x v="53"/>
          </reference>
          <reference field="3" count="1">
            <x v="767"/>
          </reference>
        </references>
      </pivotArea>
    </format>
    <format dxfId="1286">
      <pivotArea dataOnly="0" labelOnly="1" outline="0" fieldPosition="0">
        <references count="2">
          <reference field="2" count="1" selected="0">
            <x v="54"/>
          </reference>
          <reference field="3" count="1">
            <x v="1036"/>
          </reference>
        </references>
      </pivotArea>
    </format>
    <format dxfId="1285">
      <pivotArea dataOnly="0" labelOnly="1" outline="0" fieldPosition="0">
        <references count="2">
          <reference field="2" count="1" selected="0">
            <x v="55"/>
          </reference>
          <reference field="3" count="1">
            <x v="504"/>
          </reference>
        </references>
      </pivotArea>
    </format>
    <format dxfId="1284">
      <pivotArea dataOnly="0" labelOnly="1" outline="0" fieldPosition="0">
        <references count="2">
          <reference field="2" count="1" selected="0">
            <x v="56"/>
          </reference>
          <reference field="3" count="1">
            <x v="1069"/>
          </reference>
        </references>
      </pivotArea>
    </format>
    <format dxfId="1283">
      <pivotArea dataOnly="0" labelOnly="1" outline="0" fieldPosition="0">
        <references count="2">
          <reference field="2" count="1" selected="0">
            <x v="57"/>
          </reference>
          <reference field="3" count="1">
            <x v="589"/>
          </reference>
        </references>
      </pivotArea>
    </format>
    <format dxfId="1282">
      <pivotArea dataOnly="0" labelOnly="1" outline="0" fieldPosition="0">
        <references count="2">
          <reference field="2" count="1" selected="0">
            <x v="58"/>
          </reference>
          <reference field="3" count="2">
            <x v="118"/>
            <x v="521"/>
          </reference>
        </references>
      </pivotArea>
    </format>
    <format dxfId="1281">
      <pivotArea dataOnly="0" labelOnly="1" outline="0" fieldPosition="0">
        <references count="2">
          <reference field="2" count="1" selected="0">
            <x v="59"/>
          </reference>
          <reference field="3" count="1">
            <x v="1"/>
          </reference>
        </references>
      </pivotArea>
    </format>
    <format dxfId="1280">
      <pivotArea dataOnly="0" labelOnly="1" outline="0" fieldPosition="0">
        <references count="2">
          <reference field="2" count="1" selected="0">
            <x v="60"/>
          </reference>
          <reference field="3" count="1">
            <x v="620"/>
          </reference>
        </references>
      </pivotArea>
    </format>
    <format dxfId="1279">
      <pivotArea dataOnly="0" labelOnly="1" outline="0" fieldPosition="0">
        <references count="2">
          <reference field="2" count="1" selected="0">
            <x v="61"/>
          </reference>
          <reference field="3" count="2">
            <x v="121"/>
            <x v="602"/>
          </reference>
        </references>
      </pivotArea>
    </format>
    <format dxfId="1278">
      <pivotArea dataOnly="0" labelOnly="1" outline="0" fieldPosition="0">
        <references count="2">
          <reference field="2" count="1" selected="0">
            <x v="62"/>
          </reference>
          <reference field="3" count="1">
            <x v="603"/>
          </reference>
        </references>
      </pivotArea>
    </format>
    <format dxfId="1277">
      <pivotArea dataOnly="0" labelOnly="1" outline="0" fieldPosition="0">
        <references count="2">
          <reference field="2" count="1" selected="0">
            <x v="63"/>
          </reference>
          <reference field="3" count="1">
            <x v="1073"/>
          </reference>
        </references>
      </pivotArea>
    </format>
    <format dxfId="1276">
      <pivotArea dataOnly="0" labelOnly="1" outline="0" fieldPosition="0">
        <references count="2">
          <reference field="2" count="1" selected="0">
            <x v="64"/>
          </reference>
          <reference field="3" count="1">
            <x v="1"/>
          </reference>
        </references>
      </pivotArea>
    </format>
    <format dxfId="1275">
      <pivotArea dataOnly="0" labelOnly="1" outline="0" fieldPosition="0">
        <references count="2">
          <reference field="2" count="1" selected="0">
            <x v="65"/>
          </reference>
          <reference field="3" count="1">
            <x v="1147"/>
          </reference>
        </references>
      </pivotArea>
    </format>
    <format dxfId="1274">
      <pivotArea dataOnly="0" labelOnly="1" outline="0" fieldPosition="0">
        <references count="2">
          <reference field="2" count="1" selected="0">
            <x v="66"/>
          </reference>
          <reference field="3" count="1">
            <x v="138"/>
          </reference>
        </references>
      </pivotArea>
    </format>
    <format dxfId="1273">
      <pivotArea dataOnly="0" labelOnly="1" outline="0" fieldPosition="0">
        <references count="2">
          <reference field="2" count="1" selected="0">
            <x v="67"/>
          </reference>
          <reference field="3" count="1">
            <x v="1071"/>
          </reference>
        </references>
      </pivotArea>
    </format>
    <format dxfId="1272">
      <pivotArea dataOnly="0" labelOnly="1" outline="0" fieldPosition="0">
        <references count="2">
          <reference field="2" count="1" selected="0">
            <x v="68"/>
          </reference>
          <reference field="3" count="1">
            <x v="971"/>
          </reference>
        </references>
      </pivotArea>
    </format>
    <format dxfId="1271">
      <pivotArea dataOnly="0" labelOnly="1" outline="0" fieldPosition="0">
        <references count="2">
          <reference field="2" count="1" selected="0">
            <x v="69"/>
          </reference>
          <reference field="3" count="1">
            <x v="37"/>
          </reference>
        </references>
      </pivotArea>
    </format>
    <format dxfId="1270">
      <pivotArea dataOnly="0" labelOnly="1" outline="0" fieldPosition="0">
        <references count="2">
          <reference field="2" count="1" selected="0">
            <x v="70"/>
          </reference>
          <reference field="3" count="1">
            <x v="252"/>
          </reference>
        </references>
      </pivotArea>
    </format>
    <format dxfId="1269">
      <pivotArea dataOnly="0" labelOnly="1" outline="0" fieldPosition="0">
        <references count="2">
          <reference field="2" count="1" selected="0">
            <x v="71"/>
          </reference>
          <reference field="3" count="1">
            <x v="228"/>
          </reference>
        </references>
      </pivotArea>
    </format>
    <format dxfId="1268">
      <pivotArea dataOnly="0" labelOnly="1" outline="0" fieldPosition="0">
        <references count="2">
          <reference field="2" count="1" selected="0">
            <x v="72"/>
          </reference>
          <reference field="3" count="1">
            <x v="1061"/>
          </reference>
        </references>
      </pivotArea>
    </format>
    <format dxfId="1267">
      <pivotArea dataOnly="0" labelOnly="1" outline="0" fieldPosition="0">
        <references count="2">
          <reference field="2" count="1" selected="0">
            <x v="73"/>
          </reference>
          <reference field="3" count="1">
            <x v="409"/>
          </reference>
        </references>
      </pivotArea>
    </format>
    <format dxfId="1266">
      <pivotArea dataOnly="0" labelOnly="1" outline="0" fieldPosition="0">
        <references count="2">
          <reference field="2" count="1" selected="0">
            <x v="74"/>
          </reference>
          <reference field="3" count="1">
            <x v="637"/>
          </reference>
        </references>
      </pivotArea>
    </format>
    <format dxfId="1265">
      <pivotArea dataOnly="0" labelOnly="1" outline="0" fieldPosition="0">
        <references count="2">
          <reference field="2" count="1" selected="0">
            <x v="75"/>
          </reference>
          <reference field="3" count="2">
            <x v="352"/>
            <x v="617"/>
          </reference>
        </references>
      </pivotArea>
    </format>
    <format dxfId="1264">
      <pivotArea dataOnly="0" labelOnly="1" outline="0" fieldPosition="0">
        <references count="2">
          <reference field="2" count="1" selected="0">
            <x v="76"/>
          </reference>
          <reference field="3" count="1">
            <x v="1016"/>
          </reference>
        </references>
      </pivotArea>
    </format>
    <format dxfId="1263">
      <pivotArea dataOnly="0" labelOnly="1" outline="0" fieldPosition="0">
        <references count="2">
          <reference field="2" count="1" selected="0">
            <x v="77"/>
          </reference>
          <reference field="3" count="1">
            <x v="596"/>
          </reference>
        </references>
      </pivotArea>
    </format>
    <format dxfId="1262">
      <pivotArea dataOnly="0" labelOnly="1" outline="0" fieldPosition="0">
        <references count="2">
          <reference field="2" count="1" selected="0">
            <x v="78"/>
          </reference>
          <reference field="3" count="1">
            <x v="1"/>
          </reference>
        </references>
      </pivotArea>
    </format>
    <format dxfId="1261">
      <pivotArea dataOnly="0" labelOnly="1" outline="0" fieldPosition="0">
        <references count="2">
          <reference field="2" count="1" selected="0">
            <x v="79"/>
          </reference>
          <reference field="3" count="1">
            <x v="505"/>
          </reference>
        </references>
      </pivotArea>
    </format>
    <format dxfId="1260">
      <pivotArea dataOnly="0" labelOnly="1" outline="0" fieldPosition="0">
        <references count="2">
          <reference field="2" count="1" selected="0">
            <x v="80"/>
          </reference>
          <reference field="3" count="1">
            <x v="212"/>
          </reference>
        </references>
      </pivotArea>
    </format>
    <format dxfId="1259">
      <pivotArea dataOnly="0" labelOnly="1" outline="0" fieldPosition="0">
        <references count="2">
          <reference field="2" count="1" selected="0">
            <x v="81"/>
          </reference>
          <reference field="3" count="1">
            <x v="702"/>
          </reference>
        </references>
      </pivotArea>
    </format>
    <format dxfId="1258">
      <pivotArea dataOnly="0" labelOnly="1" outline="0" fieldPosition="0">
        <references count="2">
          <reference field="2" count="1" selected="0">
            <x v="82"/>
          </reference>
          <reference field="3" count="1">
            <x v="703"/>
          </reference>
        </references>
      </pivotArea>
    </format>
    <format dxfId="1257">
      <pivotArea dataOnly="0" labelOnly="1" outline="0" fieldPosition="0">
        <references count="2">
          <reference field="2" count="1" selected="0">
            <x v="83"/>
          </reference>
          <reference field="3" count="1">
            <x v="704"/>
          </reference>
        </references>
      </pivotArea>
    </format>
    <format dxfId="1256">
      <pivotArea dataOnly="0" labelOnly="1" outline="0" fieldPosition="0">
        <references count="2">
          <reference field="2" count="1" selected="0">
            <x v="84"/>
          </reference>
          <reference field="3" count="1">
            <x v="807"/>
          </reference>
        </references>
      </pivotArea>
    </format>
    <format dxfId="1255">
      <pivotArea dataOnly="0" labelOnly="1" outline="0" fieldPosition="0">
        <references count="2">
          <reference field="2" count="1" selected="0">
            <x v="85"/>
          </reference>
          <reference field="3" count="1">
            <x v="19"/>
          </reference>
        </references>
      </pivotArea>
    </format>
    <format dxfId="1254">
      <pivotArea dataOnly="0" labelOnly="1" outline="0" fieldPosition="0">
        <references count="2">
          <reference field="2" count="1" selected="0">
            <x v="86"/>
          </reference>
          <reference field="3" count="1">
            <x v="805"/>
          </reference>
        </references>
      </pivotArea>
    </format>
    <format dxfId="1253">
      <pivotArea dataOnly="0" labelOnly="1" outline="0" fieldPosition="0">
        <references count="2">
          <reference field="2" count="1" selected="0">
            <x v="87"/>
          </reference>
          <reference field="3" count="1">
            <x v="22"/>
          </reference>
        </references>
      </pivotArea>
    </format>
    <format dxfId="1252">
      <pivotArea dataOnly="0" labelOnly="1" outline="0" fieldPosition="0">
        <references count="2">
          <reference field="2" count="1" selected="0">
            <x v="88"/>
          </reference>
          <reference field="3" count="1">
            <x v="806"/>
          </reference>
        </references>
      </pivotArea>
    </format>
    <format dxfId="1251">
      <pivotArea dataOnly="0" labelOnly="1" outline="0" fieldPosition="0">
        <references count="2">
          <reference field="2" count="1" selected="0">
            <x v="89"/>
          </reference>
          <reference field="3" count="1">
            <x v="295"/>
          </reference>
        </references>
      </pivotArea>
    </format>
    <format dxfId="1250">
      <pivotArea dataOnly="0" labelOnly="1" outline="0" fieldPosition="0">
        <references count="2">
          <reference field="2" count="1" selected="0">
            <x v="90"/>
          </reference>
          <reference field="3" count="1">
            <x v="23"/>
          </reference>
        </references>
      </pivotArea>
    </format>
    <format dxfId="1249">
      <pivotArea dataOnly="0" labelOnly="1" outline="0" fieldPosition="0">
        <references count="2">
          <reference field="2" count="1" selected="0">
            <x v="91"/>
          </reference>
          <reference field="3" count="1">
            <x v="21"/>
          </reference>
        </references>
      </pivotArea>
    </format>
    <format dxfId="1248">
      <pivotArea dataOnly="0" labelOnly="1" outline="0" fieldPosition="0">
        <references count="2">
          <reference field="2" count="1" selected="0">
            <x v="92"/>
          </reference>
          <reference field="3" count="1">
            <x v="193"/>
          </reference>
        </references>
      </pivotArea>
    </format>
    <format dxfId="1247">
      <pivotArea dataOnly="0" labelOnly="1" outline="0" fieldPosition="0">
        <references count="2">
          <reference field="2" count="1" selected="0">
            <x v="93"/>
          </reference>
          <reference field="3" count="1">
            <x v="20"/>
          </reference>
        </references>
      </pivotArea>
    </format>
    <format dxfId="1246">
      <pivotArea dataOnly="0" labelOnly="1" outline="0" fieldPosition="0">
        <references count="2">
          <reference field="2" count="1" selected="0">
            <x v="94"/>
          </reference>
          <reference field="3" count="1">
            <x v="671"/>
          </reference>
        </references>
      </pivotArea>
    </format>
    <format dxfId="1245">
      <pivotArea dataOnly="0" labelOnly="1" outline="0" fieldPosition="0">
        <references count="2">
          <reference field="2" count="1" selected="0">
            <x v="95"/>
          </reference>
          <reference field="3" count="1">
            <x v="199"/>
          </reference>
        </references>
      </pivotArea>
    </format>
    <format dxfId="1244">
      <pivotArea dataOnly="0" labelOnly="1" outline="0" fieldPosition="0">
        <references count="2">
          <reference field="2" count="1" selected="0">
            <x v="96"/>
          </reference>
          <reference field="3" count="1">
            <x v="669"/>
          </reference>
        </references>
      </pivotArea>
    </format>
    <format dxfId="1243">
      <pivotArea dataOnly="0" labelOnly="1" outline="0" fieldPosition="0">
        <references count="2">
          <reference field="2" count="1" selected="0">
            <x v="97"/>
          </reference>
          <reference field="3" count="1">
            <x v="226"/>
          </reference>
        </references>
      </pivotArea>
    </format>
    <format dxfId="1242">
      <pivotArea dataOnly="0" labelOnly="1" outline="0" fieldPosition="0">
        <references count="2">
          <reference field="2" count="1" selected="0">
            <x v="98"/>
          </reference>
          <reference field="3" count="1">
            <x v="191"/>
          </reference>
        </references>
      </pivotArea>
    </format>
    <format dxfId="1241">
      <pivotArea dataOnly="0" labelOnly="1" outline="0" fieldPosition="0">
        <references count="2">
          <reference field="2" count="1" selected="0">
            <x v="99"/>
          </reference>
          <reference field="3" count="1">
            <x v="198"/>
          </reference>
        </references>
      </pivotArea>
    </format>
    <format dxfId="1240">
      <pivotArea dataOnly="0" labelOnly="1" outline="0" fieldPosition="0">
        <references count="2">
          <reference field="2" count="1" selected="0">
            <x v="100"/>
          </reference>
          <reference field="3" count="1">
            <x v="184"/>
          </reference>
        </references>
      </pivotArea>
    </format>
    <format dxfId="1239">
      <pivotArea dataOnly="0" labelOnly="1" outline="0" fieldPosition="0">
        <references count="2">
          <reference field="2" count="1" selected="0">
            <x v="101"/>
          </reference>
          <reference field="3" count="1">
            <x v="189"/>
          </reference>
        </references>
      </pivotArea>
    </format>
    <format dxfId="1238">
      <pivotArea dataOnly="0" labelOnly="1" outline="0" fieldPosition="0">
        <references count="2">
          <reference field="2" count="1" selected="0">
            <x v="102"/>
          </reference>
          <reference field="3" count="1">
            <x v="684"/>
          </reference>
        </references>
      </pivotArea>
    </format>
    <format dxfId="1237">
      <pivotArea dataOnly="0" labelOnly="1" outline="0" fieldPosition="0">
        <references count="2">
          <reference field="2" count="1" selected="0">
            <x v="103"/>
          </reference>
          <reference field="3" count="1">
            <x v="187"/>
          </reference>
        </references>
      </pivotArea>
    </format>
    <format dxfId="1236">
      <pivotArea dataOnly="0" labelOnly="1" outline="0" fieldPosition="0">
        <references count="2">
          <reference field="2" count="1" selected="0">
            <x v="104"/>
          </reference>
          <reference field="3" count="1">
            <x v="647"/>
          </reference>
        </references>
      </pivotArea>
    </format>
    <format dxfId="1235">
      <pivotArea dataOnly="0" labelOnly="1" outline="0" fieldPosition="0">
        <references count="2">
          <reference field="2" count="1" selected="0">
            <x v="105"/>
          </reference>
          <reference field="3" count="1">
            <x v="1041"/>
          </reference>
        </references>
      </pivotArea>
    </format>
    <format dxfId="1234">
      <pivotArea dataOnly="0" labelOnly="1" outline="0" fieldPosition="0">
        <references count="2">
          <reference field="2" count="1" selected="0">
            <x v="106"/>
          </reference>
          <reference field="3" count="1">
            <x v="1126"/>
          </reference>
        </references>
      </pivotArea>
    </format>
    <format dxfId="1233">
      <pivotArea dataOnly="0" labelOnly="1" outline="0" fieldPosition="0">
        <references count="2">
          <reference field="2" count="1" selected="0">
            <x v="107"/>
          </reference>
          <reference field="3" count="1">
            <x v="195"/>
          </reference>
        </references>
      </pivotArea>
    </format>
    <format dxfId="1232">
      <pivotArea dataOnly="0" labelOnly="1" outline="0" fieldPosition="0">
        <references count="2">
          <reference field="2" count="1" selected="0">
            <x v="108"/>
          </reference>
          <reference field="3" count="1">
            <x v="18"/>
          </reference>
        </references>
      </pivotArea>
    </format>
    <format dxfId="1231">
      <pivotArea dataOnly="0" labelOnly="1" outline="0" fieldPosition="0">
        <references count="2">
          <reference field="2" count="1" selected="0">
            <x v="109"/>
          </reference>
          <reference field="3" count="1">
            <x v="194"/>
          </reference>
        </references>
      </pivotArea>
    </format>
    <format dxfId="1230">
      <pivotArea dataOnly="0" labelOnly="1" outline="0" fieldPosition="0">
        <references count="2">
          <reference field="2" count="1" selected="0">
            <x v="110"/>
          </reference>
          <reference field="3" count="1">
            <x v="200"/>
          </reference>
        </references>
      </pivotArea>
    </format>
    <format dxfId="1229">
      <pivotArea dataOnly="0" labelOnly="1" outline="0" fieldPosition="0">
        <references count="2">
          <reference field="2" count="1" selected="0">
            <x v="111"/>
          </reference>
          <reference field="3" count="1">
            <x v="769"/>
          </reference>
        </references>
      </pivotArea>
    </format>
    <format dxfId="1228">
      <pivotArea dataOnly="0" labelOnly="1" outline="0" fieldPosition="0">
        <references count="2">
          <reference field="2" count="1" selected="0">
            <x v="112"/>
          </reference>
          <reference field="3" count="1">
            <x v="192"/>
          </reference>
        </references>
      </pivotArea>
    </format>
    <format dxfId="1227">
      <pivotArea dataOnly="0" labelOnly="1" outline="0" fieldPosition="0">
        <references count="2">
          <reference field="2" count="1" selected="0">
            <x v="113"/>
          </reference>
          <reference field="3" count="1">
            <x v="197"/>
          </reference>
        </references>
      </pivotArea>
    </format>
    <format dxfId="1226">
      <pivotArea dataOnly="0" labelOnly="1" outline="0" fieldPosition="0">
        <references count="2">
          <reference field="2" count="1" selected="0">
            <x v="114"/>
          </reference>
          <reference field="3" count="1">
            <x v="656"/>
          </reference>
        </references>
      </pivotArea>
    </format>
    <format dxfId="1225">
      <pivotArea dataOnly="0" labelOnly="1" outline="0" fieldPosition="0">
        <references count="2">
          <reference field="2" count="1" selected="0">
            <x v="115"/>
          </reference>
          <reference field="3" count="1">
            <x v="196"/>
          </reference>
        </references>
      </pivotArea>
    </format>
    <format dxfId="1224">
      <pivotArea dataOnly="0" labelOnly="1" outline="0" fieldPosition="0">
        <references count="2">
          <reference field="2" count="1" selected="0">
            <x v="116"/>
          </reference>
          <reference field="3" count="1">
            <x v="801"/>
          </reference>
        </references>
      </pivotArea>
    </format>
    <format dxfId="1223">
      <pivotArea dataOnly="0" labelOnly="1" outline="0" fieldPosition="0">
        <references count="2">
          <reference field="2" count="1" selected="0">
            <x v="117"/>
          </reference>
          <reference field="3" count="1">
            <x v="750"/>
          </reference>
        </references>
      </pivotArea>
    </format>
    <format dxfId="1222">
      <pivotArea dataOnly="0" labelOnly="1" outline="0" fieldPosition="0">
        <references count="2">
          <reference field="2" count="1" selected="0">
            <x v="118"/>
          </reference>
          <reference field="3" count="1">
            <x v="646"/>
          </reference>
        </references>
      </pivotArea>
    </format>
    <format dxfId="1221">
      <pivotArea dataOnly="0" labelOnly="1" outline="0" fieldPosition="0">
        <references count="2">
          <reference field="2" count="1" selected="0">
            <x v="119"/>
          </reference>
          <reference field="3" count="1">
            <x v="457"/>
          </reference>
        </references>
      </pivotArea>
    </format>
    <format dxfId="1220">
      <pivotArea dataOnly="0" labelOnly="1" outline="0" fieldPosition="0">
        <references count="2">
          <reference field="2" count="1" selected="0">
            <x v="120"/>
          </reference>
          <reference field="3" count="1">
            <x v="802"/>
          </reference>
        </references>
      </pivotArea>
    </format>
    <format dxfId="1219">
      <pivotArea dataOnly="0" labelOnly="1" outline="0" fieldPosition="0">
        <references count="2">
          <reference field="2" count="1" selected="0">
            <x v="121"/>
          </reference>
          <reference field="3" count="1">
            <x v="803"/>
          </reference>
        </references>
      </pivotArea>
    </format>
    <format dxfId="1218">
      <pivotArea dataOnly="0" labelOnly="1" outline="0" fieldPosition="0">
        <references count="2">
          <reference field="2" count="1" selected="0">
            <x v="122"/>
          </reference>
          <reference field="3" count="1">
            <x v="186"/>
          </reference>
        </references>
      </pivotArea>
    </format>
    <format dxfId="1217">
      <pivotArea dataOnly="0" labelOnly="1" outline="0" fieldPosition="0">
        <references count="2">
          <reference field="2" count="1" selected="0">
            <x v="123"/>
          </reference>
          <reference field="3" count="1">
            <x v="676"/>
          </reference>
        </references>
      </pivotArea>
    </format>
    <format dxfId="1216">
      <pivotArea dataOnly="0" labelOnly="1" outline="0" fieldPosition="0">
        <references count="2">
          <reference field="2" count="1" selected="0">
            <x v="124"/>
          </reference>
          <reference field="3" count="1">
            <x v="185"/>
          </reference>
        </references>
      </pivotArea>
    </format>
    <format dxfId="1215">
      <pivotArea dataOnly="0" labelOnly="1" outline="0" fieldPosition="0">
        <references count="2">
          <reference field="2" count="1" selected="0">
            <x v="125"/>
          </reference>
          <reference field="3" count="1">
            <x v="804"/>
          </reference>
        </references>
      </pivotArea>
    </format>
    <format dxfId="1214">
      <pivotArea dataOnly="0" labelOnly="1" outline="0" fieldPosition="0">
        <references count="2">
          <reference field="2" count="1" selected="0">
            <x v="126"/>
          </reference>
          <reference field="3" count="1">
            <x v="655"/>
          </reference>
        </references>
      </pivotArea>
    </format>
    <format dxfId="1213">
      <pivotArea dataOnly="0" labelOnly="1" outline="0" fieldPosition="0">
        <references count="2">
          <reference field="2" count="1" selected="0">
            <x v="127"/>
          </reference>
          <reference field="3" count="1">
            <x v="188"/>
          </reference>
        </references>
      </pivotArea>
    </format>
    <format dxfId="1212">
      <pivotArea dataOnly="0" labelOnly="1" outline="0" fieldPosition="0">
        <references count="2">
          <reference field="2" count="1" selected="0">
            <x v="128"/>
          </reference>
          <reference field="3" count="1">
            <x v="677"/>
          </reference>
        </references>
      </pivotArea>
    </format>
    <format dxfId="1211">
      <pivotArea dataOnly="0" labelOnly="1" outline="0" fieldPosition="0">
        <references count="2">
          <reference field="2" count="1" selected="0">
            <x v="129"/>
          </reference>
          <reference field="3" count="1">
            <x v="678"/>
          </reference>
        </references>
      </pivotArea>
    </format>
    <format dxfId="1210">
      <pivotArea dataOnly="0" labelOnly="1" outline="0" fieldPosition="0">
        <references count="2">
          <reference field="2" count="1" selected="0">
            <x v="130"/>
          </reference>
          <reference field="3" count="1">
            <x v="546"/>
          </reference>
        </references>
      </pivotArea>
    </format>
    <format dxfId="1209">
      <pivotArea dataOnly="0" labelOnly="1" outline="0" fieldPosition="0">
        <references count="2">
          <reference field="2" count="1" selected="0">
            <x v="131"/>
          </reference>
          <reference field="3" count="1">
            <x v="470"/>
          </reference>
        </references>
      </pivotArea>
    </format>
    <format dxfId="1208">
      <pivotArea dataOnly="0" labelOnly="1" outline="0" fieldPosition="0">
        <references count="2">
          <reference field="2" count="1" selected="0">
            <x v="132"/>
          </reference>
          <reference field="3" count="1">
            <x v="597"/>
          </reference>
        </references>
      </pivotArea>
    </format>
    <format dxfId="1207">
      <pivotArea dataOnly="0" labelOnly="1" outline="0" fieldPosition="0">
        <references count="2">
          <reference field="2" count="1" selected="0">
            <x v="133"/>
          </reference>
          <reference field="3" count="2">
            <x v="506"/>
            <x v="1119"/>
          </reference>
        </references>
      </pivotArea>
    </format>
    <format dxfId="1206">
      <pivotArea dataOnly="0" labelOnly="1" outline="0" fieldPosition="0">
        <references count="2">
          <reference field="2" count="1" selected="0">
            <x v="134"/>
          </reference>
          <reference field="3" count="1">
            <x v="626"/>
          </reference>
        </references>
      </pivotArea>
    </format>
    <format dxfId="1205">
      <pivotArea dataOnly="0" labelOnly="1" outline="0" fieldPosition="0">
        <references count="2">
          <reference field="2" count="1" selected="0">
            <x v="135"/>
          </reference>
          <reference field="3" count="1">
            <x v="222"/>
          </reference>
        </references>
      </pivotArea>
    </format>
    <format dxfId="1204">
      <pivotArea dataOnly="0" labelOnly="1" outline="0" fieldPosition="0">
        <references count="2">
          <reference field="2" count="1" selected="0">
            <x v="136"/>
          </reference>
          <reference field="3" count="1">
            <x v="615"/>
          </reference>
        </references>
      </pivotArea>
    </format>
    <format dxfId="1203">
      <pivotArea dataOnly="0" labelOnly="1" outline="0" fieldPosition="0">
        <references count="2">
          <reference field="2" count="1" selected="0">
            <x v="137"/>
          </reference>
          <reference field="3" count="1">
            <x v="621"/>
          </reference>
        </references>
      </pivotArea>
    </format>
    <format dxfId="1202">
      <pivotArea dataOnly="0" labelOnly="1" outline="0" fieldPosition="0">
        <references count="2">
          <reference field="2" count="1" selected="0">
            <x v="138"/>
          </reference>
          <reference field="3" count="1">
            <x v="619"/>
          </reference>
        </references>
      </pivotArea>
    </format>
    <format dxfId="1201">
      <pivotArea dataOnly="0" labelOnly="1" outline="0" fieldPosition="0">
        <references count="2">
          <reference field="2" count="1" selected="0">
            <x v="139"/>
          </reference>
          <reference field="3" count="1">
            <x v="584"/>
          </reference>
        </references>
      </pivotArea>
    </format>
    <format dxfId="1200">
      <pivotArea dataOnly="0" labelOnly="1" outline="0" fieldPosition="0">
        <references count="2">
          <reference field="2" count="1" selected="0">
            <x v="140"/>
          </reference>
          <reference field="3" count="1">
            <x v="302"/>
          </reference>
        </references>
      </pivotArea>
    </format>
    <format dxfId="1199">
      <pivotArea dataOnly="0" labelOnly="1" outline="0" fieldPosition="0">
        <references count="2">
          <reference field="2" count="1" selected="0">
            <x v="141"/>
          </reference>
          <reference field="3" count="1">
            <x v="631"/>
          </reference>
        </references>
      </pivotArea>
    </format>
    <format dxfId="1198">
      <pivotArea dataOnly="0" labelOnly="1" outline="0" fieldPosition="0">
        <references count="2">
          <reference field="2" count="1" selected="0">
            <x v="142"/>
          </reference>
          <reference field="3" count="2">
            <x v="122"/>
            <x v="604"/>
          </reference>
        </references>
      </pivotArea>
    </format>
    <format dxfId="1197">
      <pivotArea dataOnly="0" labelOnly="1" outline="0" fieldPosition="0">
        <references count="2">
          <reference field="2" count="1" selected="0">
            <x v="143"/>
          </reference>
          <reference field="3" count="1">
            <x v="670"/>
          </reference>
        </references>
      </pivotArea>
    </format>
    <format dxfId="1196">
      <pivotArea dataOnly="0" labelOnly="1" outline="0" fieldPosition="0">
        <references count="2">
          <reference field="2" count="1" selected="0">
            <x v="144"/>
          </reference>
          <reference field="3" count="1">
            <x v="452"/>
          </reference>
        </references>
      </pivotArea>
    </format>
    <format dxfId="1195">
      <pivotArea dataOnly="0" labelOnly="1" outline="0" fieldPosition="0">
        <references count="2">
          <reference field="2" count="1" selected="0">
            <x v="145"/>
          </reference>
          <reference field="3" count="1">
            <x v="654"/>
          </reference>
        </references>
      </pivotArea>
    </format>
    <format dxfId="1194">
      <pivotArea dataOnly="0" labelOnly="1" outline="0" fieldPosition="0">
        <references count="2">
          <reference field="2" count="1" selected="0">
            <x v="146"/>
          </reference>
          <reference field="3" count="1">
            <x v="685"/>
          </reference>
        </references>
      </pivotArea>
    </format>
    <format dxfId="1193">
      <pivotArea dataOnly="0" labelOnly="1" outline="0" fieldPosition="0">
        <references count="2">
          <reference field="2" count="1" selected="0">
            <x v="147"/>
          </reference>
          <reference field="3" count="1">
            <x v="190"/>
          </reference>
        </references>
      </pivotArea>
    </format>
    <format dxfId="1192">
      <pivotArea dataOnly="0" labelOnly="1" outline="0" fieldPosition="0">
        <references count="2">
          <reference field="2" count="1" selected="0">
            <x v="148"/>
          </reference>
          <reference field="3" count="1">
            <x v="679"/>
          </reference>
        </references>
      </pivotArea>
    </format>
    <format dxfId="1191">
      <pivotArea dataOnly="0" labelOnly="1" outline="0" fieldPosition="0">
        <references count="2">
          <reference field="2" count="1" selected="0">
            <x v="149"/>
          </reference>
          <reference field="3" count="1">
            <x v="680"/>
          </reference>
        </references>
      </pivotArea>
    </format>
    <format dxfId="1190">
      <pivotArea dataOnly="0" labelOnly="1" outline="0" fieldPosition="0">
        <references count="2">
          <reference field="2" count="1" selected="0">
            <x v="150"/>
          </reference>
          <reference field="3" count="1">
            <x v="681"/>
          </reference>
        </references>
      </pivotArea>
    </format>
    <format dxfId="1189">
      <pivotArea dataOnly="0" labelOnly="1" outline="0" fieldPosition="0">
        <references count="2">
          <reference field="2" count="1" selected="0">
            <x v="151"/>
          </reference>
          <reference field="3" count="1">
            <x v="988"/>
          </reference>
        </references>
      </pivotArea>
    </format>
    <format dxfId="1188">
      <pivotArea dataOnly="0" labelOnly="1" outline="0" fieldPosition="0">
        <references count="2">
          <reference field="2" count="1" selected="0">
            <x v="152"/>
          </reference>
          <reference field="3" count="1">
            <x v="893"/>
          </reference>
        </references>
      </pivotArea>
    </format>
    <format dxfId="1187">
      <pivotArea dataOnly="0" labelOnly="1" outline="0" fieldPosition="0">
        <references count="2">
          <reference field="2" count="1" selected="0">
            <x v="153"/>
          </reference>
          <reference field="3" count="1">
            <x v="651"/>
          </reference>
        </references>
      </pivotArea>
    </format>
    <format dxfId="1186">
      <pivotArea dataOnly="0" labelOnly="1" outline="0" fieldPosition="0">
        <references count="2">
          <reference field="2" count="1" selected="0">
            <x v="154"/>
          </reference>
          <reference field="3" count="1">
            <x v="146"/>
          </reference>
        </references>
      </pivotArea>
    </format>
    <format dxfId="1185">
      <pivotArea dataOnly="0" labelOnly="1" outline="0" fieldPosition="0">
        <references count="2">
          <reference field="2" count="1" selected="0">
            <x v="155"/>
          </reference>
          <reference field="3" count="1">
            <x v="325"/>
          </reference>
        </references>
      </pivotArea>
    </format>
    <format dxfId="1184">
      <pivotArea dataOnly="0" labelOnly="1" outline="0" fieldPosition="0">
        <references count="2">
          <reference field="2" count="1" selected="0">
            <x v="156"/>
          </reference>
          <reference field="3" count="1">
            <x v="1074"/>
          </reference>
        </references>
      </pivotArea>
    </format>
    <format dxfId="1183">
      <pivotArea dataOnly="0" labelOnly="1" outline="0" fieldPosition="0">
        <references count="2">
          <reference field="2" count="1" selected="0">
            <x v="157"/>
          </reference>
          <reference field="3" count="1">
            <x v="181"/>
          </reference>
        </references>
      </pivotArea>
    </format>
    <format dxfId="1182">
      <pivotArea dataOnly="0" labelOnly="1" outline="0" fieldPosition="0">
        <references count="2">
          <reference field="2" count="1" selected="0">
            <x v="158"/>
          </reference>
          <reference field="3" count="1">
            <x v="179"/>
          </reference>
        </references>
      </pivotArea>
    </format>
    <format dxfId="1181">
      <pivotArea dataOnly="0" labelOnly="1" outline="0" fieldPosition="0">
        <references count="2">
          <reference field="2" count="1" selected="0">
            <x v="159"/>
          </reference>
          <reference field="3" count="1">
            <x v="180"/>
          </reference>
        </references>
      </pivotArea>
    </format>
    <format dxfId="1180">
      <pivotArea dataOnly="0" labelOnly="1" outline="0" fieldPosition="0">
        <references count="2">
          <reference field="2" count="1" selected="0">
            <x v="160"/>
          </reference>
          <reference field="3" count="1">
            <x v="492"/>
          </reference>
        </references>
      </pivotArea>
    </format>
    <format dxfId="1179">
      <pivotArea dataOnly="0" labelOnly="1" outline="0" fieldPosition="0">
        <references count="2">
          <reference field="2" count="1" selected="0">
            <x v="161"/>
          </reference>
          <reference field="3" count="1">
            <x v="344"/>
          </reference>
        </references>
      </pivotArea>
    </format>
    <format dxfId="1178">
      <pivotArea dataOnly="0" labelOnly="1" outline="0" fieldPosition="0">
        <references count="2">
          <reference field="2" count="1" selected="0">
            <x v="162"/>
          </reference>
          <reference field="3" count="1">
            <x v="686"/>
          </reference>
        </references>
      </pivotArea>
    </format>
    <format dxfId="1177">
      <pivotArea dataOnly="0" labelOnly="1" outline="0" fieldPosition="0">
        <references count="2">
          <reference field="2" count="1" selected="0">
            <x v="163"/>
          </reference>
          <reference field="3" count="1">
            <x v="343"/>
          </reference>
        </references>
      </pivotArea>
    </format>
    <format dxfId="1176">
      <pivotArea dataOnly="0" labelOnly="1" outline="0" fieldPosition="0">
        <references count="2">
          <reference field="2" count="1" selected="0">
            <x v="164"/>
          </reference>
          <reference field="3" count="1">
            <x v="145"/>
          </reference>
        </references>
      </pivotArea>
    </format>
    <format dxfId="1175">
      <pivotArea dataOnly="0" labelOnly="1" outline="0" fieldPosition="0">
        <references count="2">
          <reference field="2" count="1" selected="0">
            <x v="165"/>
          </reference>
          <reference field="3" count="1">
            <x v="143"/>
          </reference>
        </references>
      </pivotArea>
    </format>
    <format dxfId="1174">
      <pivotArea dataOnly="0" labelOnly="1" outline="0" fieldPosition="0">
        <references count="2">
          <reference field="2" count="1" selected="0">
            <x v="166"/>
          </reference>
          <reference field="3" count="1">
            <x v="144"/>
          </reference>
        </references>
      </pivotArea>
    </format>
    <format dxfId="1173">
      <pivotArea dataOnly="0" labelOnly="1" outline="0" fieldPosition="0">
        <references count="2">
          <reference field="2" count="1" selected="0">
            <x v="167"/>
          </reference>
          <reference field="3" count="1">
            <x v="247"/>
          </reference>
        </references>
      </pivotArea>
    </format>
    <format dxfId="1172">
      <pivotArea dataOnly="0" labelOnly="1" outline="0" fieldPosition="0">
        <references count="2">
          <reference field="2" count="1" selected="0">
            <x v="168"/>
          </reference>
          <reference field="3" count="1">
            <x v="246"/>
          </reference>
        </references>
      </pivotArea>
    </format>
    <format dxfId="1171">
      <pivotArea dataOnly="0" labelOnly="1" outline="0" fieldPosition="0">
        <references count="2">
          <reference field="2" count="1" selected="0">
            <x v="169"/>
          </reference>
          <reference field="3" count="1">
            <x v="682"/>
          </reference>
        </references>
      </pivotArea>
    </format>
    <format dxfId="1170">
      <pivotArea dataOnly="0" labelOnly="1" outline="0" fieldPosition="0">
        <references count="2">
          <reference field="2" count="1" selected="0">
            <x v="170"/>
          </reference>
          <reference field="3" count="1">
            <x v="303"/>
          </reference>
        </references>
      </pivotArea>
    </format>
    <format dxfId="1169">
      <pivotArea dataOnly="0" labelOnly="1" outline="0" fieldPosition="0">
        <references count="2">
          <reference field="2" count="1" selected="0">
            <x v="171"/>
          </reference>
          <reference field="3" count="1">
            <x v="304"/>
          </reference>
        </references>
      </pivotArea>
    </format>
    <format dxfId="1168">
      <pivotArea dataOnly="0" labelOnly="1" outline="0" fieldPosition="0">
        <references count="2">
          <reference field="2" count="1" selected="0">
            <x v="172"/>
          </reference>
          <reference field="3" count="1">
            <x v="305"/>
          </reference>
        </references>
      </pivotArea>
    </format>
    <format dxfId="1167">
      <pivotArea dataOnly="0" labelOnly="1" outline="0" fieldPosition="0">
        <references count="2">
          <reference field="2" count="1" selected="0">
            <x v="173"/>
          </reference>
          <reference field="3" count="1">
            <x v="1161"/>
          </reference>
        </references>
      </pivotArea>
    </format>
    <format dxfId="1166">
      <pivotArea dataOnly="0" labelOnly="1" outline="0" fieldPosition="0">
        <references count="2">
          <reference field="2" count="1" selected="0">
            <x v="174"/>
          </reference>
          <reference field="3" count="1">
            <x v="1160"/>
          </reference>
        </references>
      </pivotArea>
    </format>
    <format dxfId="1165">
      <pivotArea dataOnly="0" labelOnly="1" outline="0" fieldPosition="0">
        <references count="2">
          <reference field="2" count="1" selected="0">
            <x v="175"/>
          </reference>
          <reference field="3" count="1">
            <x v="1162"/>
          </reference>
        </references>
      </pivotArea>
    </format>
    <format dxfId="1164">
      <pivotArea dataOnly="0" labelOnly="1" outline="0" fieldPosition="0">
        <references count="2">
          <reference field="2" count="1" selected="0">
            <x v="176"/>
          </reference>
          <reference field="3" count="1">
            <x v="1163"/>
          </reference>
        </references>
      </pivotArea>
    </format>
    <format dxfId="1163">
      <pivotArea dataOnly="0" labelOnly="1" outline="0" fieldPosition="0">
        <references count="2">
          <reference field="2" count="1" selected="0">
            <x v="177"/>
          </reference>
          <reference field="3" count="1">
            <x v="436"/>
          </reference>
        </references>
      </pivotArea>
    </format>
    <format dxfId="1162">
      <pivotArea dataOnly="0" labelOnly="1" outline="0" fieldPosition="0">
        <references count="2">
          <reference field="2" count="1" selected="0">
            <x v="178"/>
          </reference>
          <reference field="3" count="1">
            <x v="33"/>
          </reference>
        </references>
      </pivotArea>
    </format>
    <format dxfId="1161">
      <pivotArea dataOnly="0" labelOnly="1" outline="0" fieldPosition="0">
        <references count="2">
          <reference field="2" count="1" selected="0">
            <x v="179"/>
          </reference>
          <reference field="3" count="1">
            <x v="507"/>
          </reference>
        </references>
      </pivotArea>
    </format>
    <format dxfId="1160">
      <pivotArea dataOnly="0" labelOnly="1" outline="0" fieldPosition="0">
        <references count="2">
          <reference field="2" count="1" selected="0">
            <x v="180"/>
          </reference>
          <reference field="3" count="1">
            <x v="593"/>
          </reference>
        </references>
      </pivotArea>
    </format>
    <format dxfId="1159">
      <pivotArea dataOnly="0" labelOnly="1" outline="0" fieldPosition="0">
        <references count="2">
          <reference field="2" count="1" selected="0">
            <x v="181"/>
          </reference>
          <reference field="3" count="1">
            <x v="587"/>
          </reference>
        </references>
      </pivotArea>
    </format>
    <format dxfId="1158">
      <pivotArea dataOnly="0" labelOnly="1" outline="0" fieldPosition="0">
        <references count="2">
          <reference field="2" count="1" selected="0">
            <x v="182"/>
          </reference>
          <reference field="3" count="1">
            <x v="636"/>
          </reference>
        </references>
      </pivotArea>
    </format>
    <format dxfId="1157">
      <pivotArea dataOnly="0" labelOnly="1" outline="0" fieldPosition="0">
        <references count="2">
          <reference field="2" count="1" selected="0">
            <x v="183"/>
          </reference>
          <reference field="3" count="1">
            <x v="1025"/>
          </reference>
        </references>
      </pivotArea>
    </format>
    <format dxfId="1156">
      <pivotArea dataOnly="0" labelOnly="1" outline="0" fieldPosition="0">
        <references count="2">
          <reference field="2" count="1" selected="0">
            <x v="184"/>
          </reference>
          <reference field="3" count="1">
            <x v="586"/>
          </reference>
        </references>
      </pivotArea>
    </format>
    <format dxfId="1155">
      <pivotArea dataOnly="0" labelOnly="1" outline="0" fieldPosition="0">
        <references count="2">
          <reference field="2" count="1" selected="0">
            <x v="185"/>
          </reference>
          <reference field="3" count="1">
            <x v="622"/>
          </reference>
        </references>
      </pivotArea>
    </format>
    <format dxfId="1154">
      <pivotArea dataOnly="0" labelOnly="1" outline="0" fieldPosition="0">
        <references count="2">
          <reference field="2" count="1" selected="0">
            <x v="186"/>
          </reference>
          <reference field="3" count="1">
            <x v="485"/>
          </reference>
        </references>
      </pivotArea>
    </format>
    <format dxfId="1153">
      <pivotArea dataOnly="0" labelOnly="1" outline="0" fieldPosition="0">
        <references count="2">
          <reference field="2" count="1" selected="0">
            <x v="187"/>
          </reference>
          <reference field="3" count="1">
            <x v="216"/>
          </reference>
        </references>
      </pivotArea>
    </format>
    <format dxfId="1152">
      <pivotArea dataOnly="0" labelOnly="1" outline="0" fieldPosition="0">
        <references count="2">
          <reference field="2" count="1" selected="0">
            <x v="188"/>
          </reference>
          <reference field="3" count="1">
            <x v="618"/>
          </reference>
        </references>
      </pivotArea>
    </format>
    <format dxfId="1151">
      <pivotArea dataOnly="0" labelOnly="1" outline="0" fieldPosition="0">
        <references count="2">
          <reference field="2" count="1" selected="0">
            <x v="189"/>
          </reference>
          <reference field="3" count="1">
            <x v="585"/>
          </reference>
        </references>
      </pivotArea>
    </format>
    <format dxfId="1150">
      <pivotArea dataOnly="0" labelOnly="1" outline="0" fieldPosition="0">
        <references count="2">
          <reference field="2" count="1" selected="0">
            <x v="190"/>
          </reference>
          <reference field="3" count="1">
            <x v="1044"/>
          </reference>
        </references>
      </pivotArea>
    </format>
    <format dxfId="1149">
      <pivotArea dataOnly="0" labelOnly="1" outline="0" fieldPosition="0">
        <references count="2">
          <reference field="2" count="1" selected="0">
            <x v="191"/>
          </reference>
          <reference field="3" count="1">
            <x v="1118"/>
          </reference>
        </references>
      </pivotArea>
    </format>
    <format dxfId="1148">
      <pivotArea dataOnly="0" labelOnly="1" outline="0" fieldPosition="0">
        <references count="2">
          <reference field="2" count="1" selected="0">
            <x v="192"/>
          </reference>
          <reference field="3" count="1">
            <x v="479"/>
          </reference>
        </references>
      </pivotArea>
    </format>
    <format dxfId="1147">
      <pivotArea dataOnly="0" labelOnly="1" outline="0" fieldPosition="0">
        <references count="2">
          <reference field="2" count="1" selected="0">
            <x v="193"/>
          </reference>
          <reference field="3" count="1">
            <x v="796"/>
          </reference>
        </references>
      </pivotArea>
    </format>
    <format dxfId="1146">
      <pivotArea dataOnly="0" labelOnly="1" outline="0" fieldPosition="0">
        <references count="2">
          <reference field="2" count="1" selected="0">
            <x v="194"/>
          </reference>
          <reference field="3" count="1">
            <x v="438"/>
          </reference>
        </references>
      </pivotArea>
    </format>
    <format dxfId="1145">
      <pivotArea dataOnly="0" labelOnly="1" outline="0" fieldPosition="0">
        <references count="2">
          <reference field="2" count="1" selected="0">
            <x v="195"/>
          </reference>
          <reference field="3" count="1">
            <x v="700"/>
          </reference>
        </references>
      </pivotArea>
    </format>
    <format dxfId="1144">
      <pivotArea dataOnly="0" labelOnly="1" outline="0" fieldPosition="0">
        <references count="2">
          <reference field="2" count="1" selected="0">
            <x v="196"/>
          </reference>
          <reference field="3" count="1">
            <x v="1100"/>
          </reference>
        </references>
      </pivotArea>
    </format>
    <format dxfId="1143">
      <pivotArea dataOnly="0" labelOnly="1" outline="0" fieldPosition="0">
        <references count="2">
          <reference field="2" count="1" selected="0">
            <x v="197"/>
          </reference>
          <reference field="3" count="1">
            <x v="1100"/>
          </reference>
        </references>
      </pivotArea>
    </format>
    <format dxfId="1142">
      <pivotArea dataOnly="0" labelOnly="1" outline="0" fieldPosition="0">
        <references count="2">
          <reference field="2" count="1" selected="0">
            <x v="198"/>
          </reference>
          <reference field="3" count="1">
            <x v="1063"/>
          </reference>
        </references>
      </pivotArea>
    </format>
    <format dxfId="1141">
      <pivotArea dataOnly="0" labelOnly="1" outline="0" fieldPosition="0">
        <references count="2">
          <reference field="2" count="1" selected="0">
            <x v="199"/>
          </reference>
          <reference field="3" count="1">
            <x v="907"/>
          </reference>
        </references>
      </pivotArea>
    </format>
    <format dxfId="1140">
      <pivotArea dataOnly="0" labelOnly="1" outline="0" fieldPosition="0">
        <references count="2">
          <reference field="2" count="1" selected="0">
            <x v="200"/>
          </reference>
          <reference field="3" count="1">
            <x v="875"/>
          </reference>
        </references>
      </pivotArea>
    </format>
    <format dxfId="1139">
      <pivotArea dataOnly="0" labelOnly="1" outline="0" fieldPosition="0">
        <references count="2">
          <reference field="2" count="1" selected="0">
            <x v="201"/>
          </reference>
          <reference field="3" count="1">
            <x v="867"/>
          </reference>
        </references>
      </pivotArea>
    </format>
    <format dxfId="1138">
      <pivotArea dataOnly="0" labelOnly="1" outline="0" fieldPosition="0">
        <references count="2">
          <reference field="2" count="1" selected="0">
            <x v="202"/>
          </reference>
          <reference field="3" count="1">
            <x v="772"/>
          </reference>
        </references>
      </pivotArea>
    </format>
    <format dxfId="1137">
      <pivotArea dataOnly="0" labelOnly="1" outline="0" fieldPosition="0">
        <references count="2">
          <reference field="2" count="1" selected="0">
            <x v="203"/>
          </reference>
          <reference field="3" count="1">
            <x v="860"/>
          </reference>
        </references>
      </pivotArea>
    </format>
    <format dxfId="1136">
      <pivotArea dataOnly="0" labelOnly="1" outline="0" fieldPosition="0">
        <references count="2">
          <reference field="2" count="1" selected="0">
            <x v="204"/>
          </reference>
          <reference field="3" count="1">
            <x v="818"/>
          </reference>
        </references>
      </pivotArea>
    </format>
    <format dxfId="1135">
      <pivotArea dataOnly="0" labelOnly="1" outline="0" fieldPosition="0">
        <references count="2">
          <reference field="2" count="1" selected="0">
            <x v="205"/>
          </reference>
          <reference field="3" count="1">
            <x v="817"/>
          </reference>
        </references>
      </pivotArea>
    </format>
    <format dxfId="1134">
      <pivotArea dataOnly="0" labelOnly="1" outline="0" fieldPosition="0">
        <references count="2">
          <reference field="2" count="1" selected="0">
            <x v="206"/>
          </reference>
          <reference field="3" count="1">
            <x v="820"/>
          </reference>
        </references>
      </pivotArea>
    </format>
    <format dxfId="1133">
      <pivotArea dataOnly="0" labelOnly="1" outline="0" fieldPosition="0">
        <references count="2">
          <reference field="2" count="1" selected="0">
            <x v="207"/>
          </reference>
          <reference field="3" count="1">
            <x v="776"/>
          </reference>
        </references>
      </pivotArea>
    </format>
    <format dxfId="1132">
      <pivotArea dataOnly="0" labelOnly="1" outline="0" fieldPosition="0">
        <references count="2">
          <reference field="2" count="1" selected="0">
            <x v="208"/>
          </reference>
          <reference field="3" count="1">
            <x v="822"/>
          </reference>
        </references>
      </pivotArea>
    </format>
    <format dxfId="1131">
      <pivotArea dataOnly="0" labelOnly="1" outline="0" fieldPosition="0">
        <references count="2">
          <reference field="2" count="1" selected="0">
            <x v="209"/>
          </reference>
          <reference field="3" count="1">
            <x v="880"/>
          </reference>
        </references>
      </pivotArea>
    </format>
    <format dxfId="1130">
      <pivotArea dataOnly="0" labelOnly="1" outline="0" fieldPosition="0">
        <references count="2">
          <reference field="2" count="1" selected="0">
            <x v="210"/>
          </reference>
          <reference field="3" count="1">
            <x v="941"/>
          </reference>
        </references>
      </pivotArea>
    </format>
    <format dxfId="1129">
      <pivotArea dataOnly="0" labelOnly="1" outline="0" fieldPosition="0">
        <references count="2">
          <reference field="2" count="1" selected="0">
            <x v="211"/>
          </reference>
          <reference field="3" count="1">
            <x v="904"/>
          </reference>
        </references>
      </pivotArea>
    </format>
    <format dxfId="1128">
      <pivotArea dataOnly="0" labelOnly="1" outline="0" fieldPosition="0">
        <references count="2">
          <reference field="2" count="1" selected="0">
            <x v="212"/>
          </reference>
          <reference field="3" count="1">
            <x v="808"/>
          </reference>
        </references>
      </pivotArea>
    </format>
    <format dxfId="1127">
      <pivotArea dataOnly="0" labelOnly="1" outline="0" fieldPosition="0">
        <references count="2">
          <reference field="2" count="1" selected="0">
            <x v="213"/>
          </reference>
          <reference field="3" count="1">
            <x v="821"/>
          </reference>
        </references>
      </pivotArea>
    </format>
    <format dxfId="1126">
      <pivotArea dataOnly="0" labelOnly="1" outline="0" fieldPosition="0">
        <references count="2">
          <reference field="2" count="1" selected="0">
            <x v="214"/>
          </reference>
          <reference field="3" count="1">
            <x v="773"/>
          </reference>
        </references>
      </pivotArea>
    </format>
    <format dxfId="1125">
      <pivotArea dataOnly="0" labelOnly="1" outline="0" fieldPosition="0">
        <references count="2">
          <reference field="2" count="1" selected="0">
            <x v="215"/>
          </reference>
          <reference field="3" count="1">
            <x v="852"/>
          </reference>
        </references>
      </pivotArea>
    </format>
    <format dxfId="1124">
      <pivotArea dataOnly="0" labelOnly="1" outline="0" fieldPosition="0">
        <references count="2">
          <reference field="2" count="1" selected="0">
            <x v="216"/>
          </reference>
          <reference field="3" count="1">
            <x v="795"/>
          </reference>
        </references>
      </pivotArea>
    </format>
    <format dxfId="1123">
      <pivotArea dataOnly="0" labelOnly="1" outline="0" fieldPosition="0">
        <references count="2">
          <reference field="2" count="1" selected="0">
            <x v="217"/>
          </reference>
          <reference field="3" count="1">
            <x v="539"/>
          </reference>
        </references>
      </pivotArea>
    </format>
    <format dxfId="1122">
      <pivotArea dataOnly="0" labelOnly="1" outline="0" fieldPosition="0">
        <references count="2">
          <reference field="2" count="1" selected="0">
            <x v="218"/>
          </reference>
          <reference field="3" count="1">
            <x v="855"/>
          </reference>
        </references>
      </pivotArea>
    </format>
    <format dxfId="1121">
      <pivotArea dataOnly="0" labelOnly="1" outline="0" fieldPosition="0">
        <references count="2">
          <reference field="2" count="1" selected="0">
            <x v="219"/>
          </reference>
          <reference field="3" count="1">
            <x v="952"/>
          </reference>
        </references>
      </pivotArea>
    </format>
    <format dxfId="1120">
      <pivotArea dataOnly="0" labelOnly="1" outline="0" fieldPosition="0">
        <references count="2">
          <reference field="2" count="1" selected="0">
            <x v="220"/>
          </reference>
          <reference field="3" count="1">
            <x v="48"/>
          </reference>
        </references>
      </pivotArea>
    </format>
    <format dxfId="1119">
      <pivotArea dataOnly="0" labelOnly="1" outline="0" fieldPosition="0">
        <references count="2">
          <reference field="2" count="1" selected="0">
            <x v="221"/>
          </reference>
          <reference field="3" count="1">
            <x v="721"/>
          </reference>
        </references>
      </pivotArea>
    </format>
    <format dxfId="1118">
      <pivotArea dataOnly="0" labelOnly="1" outline="0" fieldPosition="0">
        <references count="2">
          <reference field="2" count="1" selected="0">
            <x v="222"/>
          </reference>
          <reference field="3" count="1">
            <x v="477"/>
          </reference>
        </references>
      </pivotArea>
    </format>
    <format dxfId="1117">
      <pivotArea dataOnly="0" labelOnly="1" outline="0" fieldPosition="0">
        <references count="2">
          <reference field="2" count="1" selected="0">
            <x v="223"/>
          </reference>
          <reference field="3" count="1">
            <x v="424"/>
          </reference>
        </references>
      </pivotArea>
    </format>
    <format dxfId="1116">
      <pivotArea dataOnly="0" labelOnly="1" outline="0" fieldPosition="0">
        <references count="2">
          <reference field="2" count="1" selected="0">
            <x v="224"/>
          </reference>
          <reference field="3" count="1">
            <x v="722"/>
          </reference>
        </references>
      </pivotArea>
    </format>
    <format dxfId="1115">
      <pivotArea dataOnly="0" labelOnly="1" outline="0" fieldPosition="0">
        <references count="2">
          <reference field="2" count="1" selected="0">
            <x v="225"/>
          </reference>
          <reference field="3" count="1">
            <x v="1095"/>
          </reference>
        </references>
      </pivotArea>
    </format>
    <format dxfId="1114">
      <pivotArea dataOnly="0" labelOnly="1" outline="0" fieldPosition="0">
        <references count="2">
          <reference field="2" count="1" selected="0">
            <x v="226"/>
          </reference>
          <reference field="3" count="1">
            <x v="580"/>
          </reference>
        </references>
      </pivotArea>
    </format>
    <format dxfId="1113">
      <pivotArea dataOnly="0" labelOnly="1" outline="0" fieldPosition="0">
        <references count="2">
          <reference field="2" count="1" selected="0">
            <x v="227"/>
          </reference>
          <reference field="3" count="1">
            <x v="1088"/>
          </reference>
        </references>
      </pivotArea>
    </format>
    <format dxfId="1112">
      <pivotArea dataOnly="0" labelOnly="1" outline="0" fieldPosition="0">
        <references count="2">
          <reference field="2" count="1" selected="0">
            <x v="228"/>
          </reference>
          <reference field="3" count="1">
            <x v="906"/>
          </reference>
        </references>
      </pivotArea>
    </format>
    <format dxfId="1111">
      <pivotArea dataOnly="0" labelOnly="1" outline="0" fieldPosition="0">
        <references count="2">
          <reference field="2" count="1" selected="0">
            <x v="229"/>
          </reference>
          <reference field="3" count="1">
            <x v="851"/>
          </reference>
        </references>
      </pivotArea>
    </format>
    <format dxfId="1110">
      <pivotArea dataOnly="0" labelOnly="1" outline="0" fieldPosition="0">
        <references count="2">
          <reference field="2" count="1" selected="0">
            <x v="230"/>
          </reference>
          <reference field="3" count="1">
            <x v="866"/>
          </reference>
        </references>
      </pivotArea>
    </format>
    <format dxfId="1109">
      <pivotArea dataOnly="0" labelOnly="1" outline="0" fieldPosition="0">
        <references count="2">
          <reference field="2" count="1" selected="0">
            <x v="231"/>
          </reference>
          <reference field="3" count="1">
            <x v="771"/>
          </reference>
        </references>
      </pivotArea>
    </format>
    <format dxfId="1108">
      <pivotArea dataOnly="0" labelOnly="1" outline="0" fieldPosition="0">
        <references count="2">
          <reference field="2" count="1" selected="0">
            <x v="232"/>
          </reference>
          <reference field="3" count="1">
            <x v="861"/>
          </reference>
        </references>
      </pivotArea>
    </format>
    <format dxfId="1107">
      <pivotArea dataOnly="0" labelOnly="1" outline="0" fieldPosition="0">
        <references count="2">
          <reference field="2" count="1" selected="0">
            <x v="233"/>
          </reference>
          <reference field="3" count="1">
            <x v="816"/>
          </reference>
        </references>
      </pivotArea>
    </format>
    <format dxfId="1106">
      <pivotArea dataOnly="0" labelOnly="1" outline="0" fieldPosition="0">
        <references count="2">
          <reference field="2" count="1" selected="0">
            <x v="234"/>
          </reference>
          <reference field="3" count="1">
            <x v="648"/>
          </reference>
        </references>
      </pivotArea>
    </format>
    <format dxfId="1105">
      <pivotArea dataOnly="0" labelOnly="1" outline="0" fieldPosition="0">
        <references count="2">
          <reference field="2" count="1" selected="0">
            <x v="235"/>
          </reference>
          <reference field="3" count="1">
            <x v="995"/>
          </reference>
        </references>
      </pivotArea>
    </format>
    <format dxfId="1104">
      <pivotArea dataOnly="0" labelOnly="1" outline="0" fieldPosition="0">
        <references count="2">
          <reference field="2" count="1" selected="0">
            <x v="236"/>
          </reference>
          <reference field="3" count="1">
            <x v="940"/>
          </reference>
        </references>
      </pivotArea>
    </format>
    <format dxfId="1103">
      <pivotArea dataOnly="0" labelOnly="1" outline="0" fieldPosition="0">
        <references count="2">
          <reference field="2" count="1" selected="0">
            <x v="237"/>
          </reference>
          <reference field="3" count="1">
            <x v="996"/>
          </reference>
        </references>
      </pivotArea>
    </format>
    <format dxfId="1102">
      <pivotArea dataOnly="0" labelOnly="1" outline="0" fieldPosition="0">
        <references count="2">
          <reference field="2" count="1" selected="0">
            <x v="238"/>
          </reference>
          <reference field="3" count="1">
            <x v="495"/>
          </reference>
        </references>
      </pivotArea>
    </format>
    <format dxfId="1101">
      <pivotArea dataOnly="0" labelOnly="1" outline="0" fieldPosition="0">
        <references count="2">
          <reference field="2" count="1" selected="0">
            <x v="239"/>
          </reference>
          <reference field="3" count="1">
            <x v="823"/>
          </reference>
        </references>
      </pivotArea>
    </format>
    <format dxfId="1100">
      <pivotArea dataOnly="0" labelOnly="1" outline="0" fieldPosition="0">
        <references count="2">
          <reference field="2" count="1" selected="0">
            <x v="240"/>
          </reference>
          <reference field="3" count="1">
            <x v="518"/>
          </reference>
        </references>
      </pivotArea>
    </format>
    <format dxfId="1099">
      <pivotArea dataOnly="0" labelOnly="1" outline="0" fieldPosition="0">
        <references count="2">
          <reference field="2" count="1" selected="0">
            <x v="241"/>
          </reference>
          <reference field="3" count="1">
            <x v="1138"/>
          </reference>
        </references>
      </pivotArea>
    </format>
    <format dxfId="1098">
      <pivotArea dataOnly="0" labelOnly="1" outline="0" fieldPosition="0">
        <references count="2">
          <reference field="2" count="1" selected="0">
            <x v="242"/>
          </reference>
          <reference field="3" count="1">
            <x v="982"/>
          </reference>
        </references>
      </pivotArea>
    </format>
    <format dxfId="1097">
      <pivotArea dataOnly="0" labelOnly="1" outline="0" fieldPosition="0">
        <references count="2">
          <reference field="2" count="1" selected="0">
            <x v="243"/>
          </reference>
          <reference field="3" count="1">
            <x v="51"/>
          </reference>
        </references>
      </pivotArea>
    </format>
    <format dxfId="1096">
      <pivotArea dataOnly="0" labelOnly="1" outline="0" fieldPosition="0">
        <references count="2">
          <reference field="2" count="1" selected="0">
            <x v="244"/>
          </reference>
          <reference field="3" count="1">
            <x v="297"/>
          </reference>
        </references>
      </pivotArea>
    </format>
    <format dxfId="1095">
      <pivotArea dataOnly="0" labelOnly="1" outline="0" fieldPosition="0">
        <references count="2">
          <reference field="2" count="1" selected="0">
            <x v="245"/>
          </reference>
          <reference field="3" count="1">
            <x v="489"/>
          </reference>
        </references>
      </pivotArea>
    </format>
    <format dxfId="1094">
      <pivotArea dataOnly="0" labelOnly="1" outline="0" fieldPosition="0">
        <references count="2">
          <reference field="2" count="1" selected="0">
            <x v="246"/>
          </reference>
          <reference field="3" count="1">
            <x v="674"/>
          </reference>
        </references>
      </pivotArea>
    </format>
    <format dxfId="1093">
      <pivotArea dataOnly="0" labelOnly="1" outline="0" fieldPosition="0">
        <references count="2">
          <reference field="2" count="1" selected="0">
            <x v="247"/>
          </reference>
          <reference field="3" count="1">
            <x v="573"/>
          </reference>
        </references>
      </pivotArea>
    </format>
    <format dxfId="1092">
      <pivotArea dataOnly="0" labelOnly="1" outline="0" fieldPosition="0">
        <references count="2">
          <reference field="2" count="1" selected="0">
            <x v="248"/>
          </reference>
          <reference field="3" count="1">
            <x v="497"/>
          </reference>
        </references>
      </pivotArea>
    </format>
    <format dxfId="1091">
      <pivotArea dataOnly="0" labelOnly="1" outline="0" fieldPosition="0">
        <references count="2">
          <reference field="2" count="1" selected="0">
            <x v="249"/>
          </reference>
          <reference field="3" count="1">
            <x v="1075"/>
          </reference>
        </references>
      </pivotArea>
    </format>
    <format dxfId="1090">
      <pivotArea dataOnly="0" labelOnly="1" outline="0" fieldPosition="0">
        <references count="2">
          <reference field="2" count="1" selected="0">
            <x v="250"/>
          </reference>
          <reference field="3" count="1">
            <x v="574"/>
          </reference>
        </references>
      </pivotArea>
    </format>
    <format dxfId="1089">
      <pivotArea dataOnly="0" labelOnly="1" outline="0" fieldPosition="0">
        <references count="2">
          <reference field="2" count="1" selected="0">
            <x v="251"/>
          </reference>
          <reference field="3" count="1">
            <x v="949"/>
          </reference>
        </references>
      </pivotArea>
    </format>
    <format dxfId="1088">
      <pivotArea dataOnly="0" labelOnly="1" outline="0" fieldPosition="0">
        <references count="2">
          <reference field="2" count="1" selected="0">
            <x v="252"/>
          </reference>
          <reference field="3" count="1">
            <x v="853"/>
          </reference>
        </references>
      </pivotArea>
    </format>
    <format dxfId="1087">
      <pivotArea dataOnly="0" labelOnly="1" outline="0" fieldPosition="0">
        <references count="2">
          <reference field="2" count="1" selected="0">
            <x v="253"/>
          </reference>
          <reference field="3" count="1">
            <x v="508"/>
          </reference>
        </references>
      </pivotArea>
    </format>
    <format dxfId="1086">
      <pivotArea dataOnly="0" labelOnly="1" outline="0" fieldPosition="0">
        <references count="2">
          <reference field="2" count="1" selected="0">
            <x v="254"/>
          </reference>
          <reference field="3" count="1">
            <x v="859"/>
          </reference>
        </references>
      </pivotArea>
    </format>
    <format dxfId="1085">
      <pivotArea dataOnly="0" labelOnly="1" outline="0" fieldPosition="0">
        <references count="2">
          <reference field="2" count="1" selected="0">
            <x v="255"/>
          </reference>
          <reference field="3" count="1">
            <x v="229"/>
          </reference>
        </references>
      </pivotArea>
    </format>
    <format dxfId="1084">
      <pivotArea dataOnly="0" labelOnly="1" outline="0" fieldPosition="0">
        <references count="2">
          <reference field="2" count="1" selected="0">
            <x v="256"/>
          </reference>
          <reference field="3" count="1">
            <x v="854"/>
          </reference>
        </references>
      </pivotArea>
    </format>
    <format dxfId="1083">
      <pivotArea dataOnly="0" labelOnly="1" outline="0" fieldPosition="0">
        <references count="2">
          <reference field="2" count="1" selected="0">
            <x v="257"/>
          </reference>
          <reference field="3" count="1">
            <x v="1020"/>
          </reference>
        </references>
      </pivotArea>
    </format>
    <format dxfId="1082">
      <pivotArea dataOnly="0" labelOnly="1" outline="0" fieldPosition="0">
        <references count="2">
          <reference field="2" count="1" selected="0">
            <x v="258"/>
          </reference>
          <reference field="3" count="1">
            <x v="850"/>
          </reference>
        </references>
      </pivotArea>
    </format>
    <format dxfId="1081">
      <pivotArea dataOnly="0" labelOnly="1" outline="0" fieldPosition="0">
        <references count="2">
          <reference field="2" count="1" selected="0">
            <x v="259"/>
          </reference>
          <reference field="3" count="1">
            <x v="649"/>
          </reference>
        </references>
      </pivotArea>
    </format>
    <format dxfId="1080">
      <pivotArea dataOnly="0" labelOnly="1" outline="0" fieldPosition="0">
        <references count="2">
          <reference field="2" count="1" selected="0">
            <x v="260"/>
          </reference>
          <reference field="3" count="1">
            <x v="612"/>
          </reference>
        </references>
      </pivotArea>
    </format>
    <format dxfId="1079">
      <pivotArea dataOnly="0" labelOnly="1" outline="0" fieldPosition="0">
        <references count="2">
          <reference field="2" count="1" selected="0">
            <x v="261"/>
          </reference>
          <reference field="3" count="1">
            <x v="248"/>
          </reference>
        </references>
      </pivotArea>
    </format>
    <format dxfId="1078">
      <pivotArea dataOnly="0" labelOnly="1" outline="0" fieldPosition="0">
        <references count="2">
          <reference field="2" count="1" selected="0">
            <x v="262"/>
          </reference>
          <reference field="3" count="1">
            <x v="332"/>
          </reference>
        </references>
      </pivotArea>
    </format>
    <format dxfId="1077">
      <pivotArea dataOnly="0" labelOnly="1" outline="0" fieldPosition="0">
        <references count="2">
          <reference field="2" count="1" selected="0">
            <x v="263"/>
          </reference>
          <reference field="3" count="1">
            <x v="397"/>
          </reference>
        </references>
      </pivotArea>
    </format>
    <format dxfId="1076">
      <pivotArea dataOnly="0" labelOnly="1" outline="0" fieldPosition="0">
        <references count="2">
          <reference field="2" count="1" selected="0">
            <x v="264"/>
          </reference>
          <reference field="3" count="1">
            <x v="404"/>
          </reference>
        </references>
      </pivotArea>
    </format>
    <format dxfId="1075">
      <pivotArea dataOnly="0" labelOnly="1" outline="0" fieldPosition="0">
        <references count="2">
          <reference field="2" count="1" selected="0">
            <x v="265"/>
          </reference>
          <reference field="3" count="1">
            <x v="108"/>
          </reference>
        </references>
      </pivotArea>
    </format>
    <format dxfId="1074">
      <pivotArea dataOnly="0" labelOnly="1" outline="0" fieldPosition="0">
        <references count="2">
          <reference field="2" count="1" selected="0">
            <x v="266"/>
          </reference>
          <reference field="3" count="1">
            <x v="814"/>
          </reference>
        </references>
      </pivotArea>
    </format>
    <format dxfId="1073">
      <pivotArea dataOnly="0" labelOnly="1" outline="0" fieldPosition="0">
        <references count="2">
          <reference field="2" count="1" selected="0">
            <x v="267"/>
          </reference>
          <reference field="3" count="1">
            <x v="235"/>
          </reference>
        </references>
      </pivotArea>
    </format>
    <format dxfId="1072">
      <pivotArea dataOnly="0" labelOnly="1" outline="0" fieldPosition="0">
        <references count="2">
          <reference field="2" count="1" selected="0">
            <x v="268"/>
          </reference>
          <reference field="3" count="1">
            <x v="334"/>
          </reference>
        </references>
      </pivotArea>
    </format>
    <format dxfId="1071">
      <pivotArea dataOnly="0" labelOnly="1" outline="0" fieldPosition="0">
        <references count="2">
          <reference field="2" count="1" selected="0">
            <x v="269"/>
          </reference>
          <reference field="3" count="1">
            <x v="919"/>
          </reference>
        </references>
      </pivotArea>
    </format>
    <format dxfId="1070">
      <pivotArea dataOnly="0" labelOnly="1" outline="0" fieldPosition="0">
        <references count="2">
          <reference field="2" count="1" selected="0">
            <x v="270"/>
          </reference>
          <reference field="3" count="1">
            <x v="552"/>
          </reference>
        </references>
      </pivotArea>
    </format>
    <format dxfId="1069">
      <pivotArea dataOnly="0" labelOnly="1" outline="0" fieldPosition="0">
        <references count="2">
          <reference field="2" count="1" selected="0">
            <x v="271"/>
          </reference>
          <reference field="3" count="1">
            <x v="824"/>
          </reference>
        </references>
      </pivotArea>
    </format>
    <format dxfId="1068">
      <pivotArea dataOnly="0" labelOnly="1" outline="0" fieldPosition="0">
        <references count="2">
          <reference field="2" count="1" selected="0">
            <x v="272"/>
          </reference>
          <reference field="3" count="1">
            <x v="811"/>
          </reference>
        </references>
      </pivotArea>
    </format>
    <format dxfId="1067">
      <pivotArea dataOnly="0" labelOnly="1" outline="0" fieldPosition="0">
        <references count="2">
          <reference field="2" count="1" selected="0">
            <x v="273"/>
          </reference>
          <reference field="3" count="1">
            <x v="733"/>
          </reference>
        </references>
      </pivotArea>
    </format>
    <format dxfId="1066">
      <pivotArea dataOnly="0" labelOnly="1" outline="0" fieldPosition="0">
        <references count="2">
          <reference field="2" count="1" selected="0">
            <x v="274"/>
          </reference>
          <reference field="3" count="1">
            <x v="346"/>
          </reference>
        </references>
      </pivotArea>
    </format>
    <format dxfId="1065">
      <pivotArea dataOnly="0" labelOnly="1" outline="0" fieldPosition="0">
        <references count="2">
          <reference field="2" count="1" selected="0">
            <x v="275"/>
          </reference>
          <reference field="3" count="1">
            <x v="905"/>
          </reference>
        </references>
      </pivotArea>
    </format>
    <format dxfId="1064">
      <pivotArea dataOnly="0" labelOnly="1" outline="0" fieldPosition="0">
        <references count="2">
          <reference field="2" count="1" selected="0">
            <x v="276"/>
          </reference>
          <reference field="3" count="1">
            <x v="849"/>
          </reference>
        </references>
      </pivotArea>
    </format>
    <format dxfId="1063">
      <pivotArea dataOnly="0" labelOnly="1" outline="0" fieldPosition="0">
        <references count="2">
          <reference field="2" count="1" selected="0">
            <x v="277"/>
          </reference>
          <reference field="3" count="1">
            <x v="865"/>
          </reference>
        </references>
      </pivotArea>
    </format>
    <format dxfId="1062">
      <pivotArea dataOnly="0" labelOnly="1" outline="0" fieldPosition="0">
        <references count="2">
          <reference field="2" count="1" selected="0">
            <x v="278"/>
          </reference>
          <reference field="3" count="1">
            <x v="483"/>
          </reference>
        </references>
      </pivotArea>
    </format>
    <format dxfId="1061">
      <pivotArea dataOnly="0" labelOnly="1" outline="0" fieldPosition="0">
        <references count="2">
          <reference field="2" count="1" selected="0">
            <x v="279"/>
          </reference>
          <reference field="3" count="1">
            <x v="869"/>
          </reference>
        </references>
      </pivotArea>
    </format>
    <format dxfId="1060">
      <pivotArea dataOnly="0" labelOnly="1" outline="0" fieldPosition="0">
        <references count="2">
          <reference field="2" count="1" selected="0">
            <x v="280"/>
          </reference>
          <reference field="3" count="1">
            <x v="813"/>
          </reference>
        </references>
      </pivotArea>
    </format>
    <format dxfId="1059">
      <pivotArea dataOnly="0" labelOnly="1" outline="0" fieldPosition="0">
        <references count="2">
          <reference field="2" count="1" selected="0">
            <x v="281"/>
          </reference>
          <reference field="3" count="1">
            <x v="908"/>
          </reference>
        </references>
      </pivotArea>
    </format>
    <format dxfId="1058">
      <pivotArea dataOnly="0" labelOnly="1" outline="0" fieldPosition="0">
        <references count="2">
          <reference field="2" count="1" selected="0">
            <x v="282"/>
          </reference>
          <reference field="3" count="1">
            <x v="939"/>
          </reference>
        </references>
      </pivotArea>
    </format>
    <format dxfId="1057">
      <pivotArea dataOnly="0" labelOnly="1" outline="0" fieldPosition="0">
        <references count="2">
          <reference field="2" count="1" selected="0">
            <x v="283"/>
          </reference>
          <reference field="3" count="1">
            <x v="903"/>
          </reference>
        </references>
      </pivotArea>
    </format>
    <format dxfId="1056">
      <pivotArea dataOnly="0" labelOnly="1" outline="0" fieldPosition="0">
        <references count="2">
          <reference field="2" count="1" selected="0">
            <x v="284"/>
          </reference>
          <reference field="3" count="1">
            <x v="815"/>
          </reference>
        </references>
      </pivotArea>
    </format>
    <format dxfId="1055">
      <pivotArea dataOnly="0" labelOnly="1" outline="0" fieldPosition="0">
        <references count="2">
          <reference field="2" count="1" selected="0">
            <x v="285"/>
          </reference>
          <reference field="3" count="1">
            <x v="373"/>
          </reference>
        </references>
      </pivotArea>
    </format>
    <format dxfId="1054">
      <pivotArea dataOnly="0" labelOnly="1" outline="0" fieldPosition="0">
        <references count="2">
          <reference field="2" count="1" selected="0">
            <x v="286"/>
          </reference>
          <reference field="3" count="1">
            <x v="857"/>
          </reference>
        </references>
      </pivotArea>
    </format>
    <format dxfId="1053">
      <pivotArea dataOnly="0" labelOnly="1" outline="0" fieldPosition="0">
        <references count="2">
          <reference field="2" count="1" selected="0">
            <x v="287"/>
          </reference>
          <reference field="3" count="1">
            <x v="954"/>
          </reference>
        </references>
      </pivotArea>
    </format>
    <format dxfId="1052">
      <pivotArea dataOnly="0" labelOnly="1" outline="0" fieldPosition="0">
        <references count="2">
          <reference field="2" count="1" selected="0">
            <x v="288"/>
          </reference>
          <reference field="3" count="1">
            <x v="559"/>
          </reference>
        </references>
      </pivotArea>
    </format>
    <format dxfId="1051">
      <pivotArea dataOnly="0" labelOnly="1" outline="0" fieldPosition="0">
        <references count="2">
          <reference field="2" count="1" selected="0">
            <x v="289"/>
          </reference>
          <reference field="3" count="1">
            <x v="537"/>
          </reference>
        </references>
      </pivotArea>
    </format>
    <format dxfId="1050">
      <pivotArea dataOnly="0" labelOnly="1" outline="0" fieldPosition="0">
        <references count="2">
          <reference field="2" count="1" selected="0">
            <x v="290"/>
          </reference>
          <reference field="3" count="1">
            <x v="560"/>
          </reference>
        </references>
      </pivotArea>
    </format>
    <format dxfId="1049">
      <pivotArea dataOnly="0" labelOnly="1" outline="0" fieldPosition="0">
        <references count="2">
          <reference field="2" count="1" selected="0">
            <x v="291"/>
          </reference>
          <reference field="3" count="1">
            <x v="885"/>
          </reference>
        </references>
      </pivotArea>
    </format>
    <format dxfId="1048">
      <pivotArea dataOnly="0" labelOnly="1" outline="0" fieldPosition="0">
        <references count="2">
          <reference field="2" count="1" selected="0">
            <x v="292"/>
          </reference>
          <reference field="3" count="1">
            <x v="868"/>
          </reference>
        </references>
      </pivotArea>
    </format>
    <format dxfId="1047">
      <pivotArea dataOnly="0" labelOnly="1" outline="0" fieldPosition="0">
        <references count="2">
          <reference field="2" count="1" selected="0">
            <x v="293"/>
          </reference>
          <reference field="3" count="1">
            <x v="883"/>
          </reference>
        </references>
      </pivotArea>
    </format>
    <format dxfId="1046">
      <pivotArea dataOnly="0" labelOnly="1" outline="0" fieldPosition="0">
        <references count="2">
          <reference field="2" count="1" selected="0">
            <x v="294"/>
          </reference>
          <reference field="3" count="1">
            <x v="957"/>
          </reference>
        </references>
      </pivotArea>
    </format>
    <format dxfId="1045">
      <pivotArea dataOnly="0" labelOnly="1" outline="0" fieldPosition="0">
        <references count="2">
          <reference field="2" count="1" selected="0">
            <x v="295"/>
          </reference>
          <reference field="3" count="1">
            <x v="550"/>
          </reference>
        </references>
      </pivotArea>
    </format>
    <format dxfId="1044">
      <pivotArea dataOnly="0" labelOnly="1" outline="0" fieldPosition="0">
        <references count="2">
          <reference field="2" count="1" selected="0">
            <x v="296"/>
          </reference>
          <reference field="3" count="1">
            <x v="224"/>
          </reference>
        </references>
      </pivotArea>
    </format>
    <format dxfId="1043">
      <pivotArea dataOnly="0" labelOnly="1" outline="0" fieldPosition="0">
        <references count="2">
          <reference field="2" count="1" selected="0">
            <x v="297"/>
          </reference>
          <reference field="3" count="1">
            <x v="31"/>
          </reference>
        </references>
      </pivotArea>
    </format>
    <format dxfId="1042">
      <pivotArea dataOnly="0" labelOnly="1" outline="0" fieldPosition="0">
        <references count="2">
          <reference field="2" count="1" selected="0">
            <x v="298"/>
          </reference>
          <reference field="3" count="1">
            <x v="1068"/>
          </reference>
        </references>
      </pivotArea>
    </format>
    <format dxfId="1041">
      <pivotArea dataOnly="0" labelOnly="1" outline="0" fieldPosition="0">
        <references count="2">
          <reference field="2" count="1" selected="0">
            <x v="299"/>
          </reference>
          <reference field="3" count="1">
            <x v="561"/>
          </reference>
        </references>
      </pivotArea>
    </format>
    <format dxfId="1040">
      <pivotArea dataOnly="0" labelOnly="1" outline="0" fieldPosition="0">
        <references count="2">
          <reference field="2" count="1" selected="0">
            <x v="300"/>
          </reference>
          <reference field="3" count="1">
            <x v="936"/>
          </reference>
        </references>
      </pivotArea>
    </format>
    <format dxfId="1039">
      <pivotArea dataOnly="0" labelOnly="1" outline="0" fieldPosition="0">
        <references count="2">
          <reference field="2" count="1" selected="0">
            <x v="301"/>
          </reference>
          <reference field="3" count="1">
            <x v="937"/>
          </reference>
        </references>
      </pivotArea>
    </format>
    <format dxfId="1038">
      <pivotArea dataOnly="0" labelOnly="1" outline="0" fieldPosition="0">
        <references count="2">
          <reference field="2" count="1" selected="0">
            <x v="302"/>
          </reference>
          <reference field="3" count="1">
            <x v="956"/>
          </reference>
        </references>
      </pivotArea>
    </format>
    <format dxfId="1037">
      <pivotArea dataOnly="0" labelOnly="1" outline="0" fieldPosition="0">
        <references count="2">
          <reference field="2" count="1" selected="0">
            <x v="303"/>
          </reference>
          <reference field="3" count="1">
            <x v="660"/>
          </reference>
        </references>
      </pivotArea>
    </format>
    <format dxfId="1036">
      <pivotArea dataOnly="0" labelOnly="1" outline="0" fieldPosition="0">
        <references count="2">
          <reference field="2" count="1" selected="0">
            <x v="304"/>
          </reference>
          <reference field="3" count="1">
            <x v="938"/>
          </reference>
        </references>
      </pivotArea>
    </format>
    <format dxfId="1035">
      <pivotArea dataOnly="0" labelOnly="1" outline="0" fieldPosition="0">
        <references count="2">
          <reference field="2" count="1" selected="0">
            <x v="305"/>
          </reference>
          <reference field="3" count="1">
            <x v="958"/>
          </reference>
        </references>
      </pivotArea>
    </format>
    <format dxfId="1034">
      <pivotArea dataOnly="0" labelOnly="1" outline="0" fieldPosition="0">
        <references count="2">
          <reference field="2" count="1" selected="0">
            <x v="306"/>
          </reference>
          <reference field="3" count="1">
            <x v="910"/>
          </reference>
        </references>
      </pivotArea>
    </format>
    <format dxfId="1033">
      <pivotArea dataOnly="0" labelOnly="1" outline="0" fieldPosition="0">
        <references count="2">
          <reference field="2" count="1" selected="0">
            <x v="307"/>
          </reference>
          <reference field="3" count="1">
            <x v="780"/>
          </reference>
        </references>
      </pivotArea>
    </format>
    <format dxfId="1032">
      <pivotArea dataOnly="0" labelOnly="1" outline="0" fieldPosition="0">
        <references count="2">
          <reference field="2" count="1" selected="0">
            <x v="308"/>
          </reference>
          <reference field="3" count="1">
            <x v="955"/>
          </reference>
        </references>
      </pivotArea>
    </format>
    <format dxfId="1031">
      <pivotArea dataOnly="0" labelOnly="1" outline="0" fieldPosition="0">
        <references count="2">
          <reference field="2" count="1" selected="0">
            <x v="309"/>
          </reference>
          <reference field="3" count="1">
            <x v="668"/>
          </reference>
        </references>
      </pivotArea>
    </format>
    <format dxfId="1030">
      <pivotArea dataOnly="0" labelOnly="1" outline="0" fieldPosition="0">
        <references count="2">
          <reference field="2" count="1" selected="0">
            <x v="310"/>
          </reference>
          <reference field="3" count="1">
            <x v="562"/>
          </reference>
        </references>
      </pivotArea>
    </format>
    <format dxfId="1029">
      <pivotArea dataOnly="0" labelOnly="1" outline="0" fieldPosition="0">
        <references count="2">
          <reference field="2" count="1" selected="0">
            <x v="311"/>
          </reference>
          <reference field="3" count="1">
            <x v="984"/>
          </reference>
        </references>
      </pivotArea>
    </format>
    <format dxfId="1028">
      <pivotArea dataOnly="0" labelOnly="1" outline="0" fieldPosition="0">
        <references count="2">
          <reference field="2" count="1" selected="0">
            <x v="312"/>
          </reference>
          <reference field="3" count="1">
            <x v="1154"/>
          </reference>
        </references>
      </pivotArea>
    </format>
    <format dxfId="1027">
      <pivotArea dataOnly="0" labelOnly="1" outline="0" fieldPosition="0">
        <references count="2">
          <reference field="2" count="1" selected="0">
            <x v="313"/>
          </reference>
          <reference field="3" count="1">
            <x v="994"/>
          </reference>
        </references>
      </pivotArea>
    </format>
    <format dxfId="1026">
      <pivotArea dataOnly="0" labelOnly="1" outline="0" fieldPosition="0">
        <references count="2">
          <reference field="2" count="1" selected="0">
            <x v="314"/>
          </reference>
          <reference field="3" count="1">
            <x v="1066"/>
          </reference>
        </references>
      </pivotArea>
    </format>
    <format dxfId="1025">
      <pivotArea dataOnly="0" labelOnly="1" outline="0" fieldPosition="0">
        <references count="2">
          <reference field="2" count="1" selected="0">
            <x v="315"/>
          </reference>
          <reference field="3" count="1">
            <x v="1105"/>
          </reference>
        </references>
      </pivotArea>
    </format>
    <format dxfId="1024">
      <pivotArea dataOnly="0" labelOnly="1" outline="0" fieldPosition="0">
        <references count="2">
          <reference field="2" count="1" selected="0">
            <x v="316"/>
          </reference>
          <reference field="3" count="1">
            <x v="948"/>
          </reference>
        </references>
      </pivotArea>
    </format>
    <format dxfId="1023">
      <pivotArea dataOnly="0" labelOnly="1" outline="0" fieldPosition="0">
        <references count="2">
          <reference field="2" count="1" selected="0">
            <x v="317"/>
          </reference>
          <reference field="3" count="1">
            <x v="353"/>
          </reference>
        </references>
      </pivotArea>
    </format>
    <format dxfId="1022">
      <pivotArea dataOnly="0" labelOnly="1" outline="0" fieldPosition="0">
        <references count="2">
          <reference field="2" count="1" selected="0">
            <x v="318"/>
          </reference>
          <reference field="3" count="1">
            <x v="564"/>
          </reference>
        </references>
      </pivotArea>
    </format>
    <format dxfId="1021">
      <pivotArea dataOnly="0" labelOnly="1" outline="0" fieldPosition="0">
        <references count="2">
          <reference field="2" count="1" selected="0">
            <x v="319"/>
          </reference>
          <reference field="3" count="1">
            <x v="234"/>
          </reference>
        </references>
      </pivotArea>
    </format>
    <format dxfId="1020">
      <pivotArea dataOnly="0" labelOnly="1" outline="0" fieldPosition="0">
        <references count="2">
          <reference field="2" count="1" selected="0">
            <x v="320"/>
          </reference>
          <reference field="3" count="1">
            <x v="375"/>
          </reference>
        </references>
      </pivotArea>
    </format>
    <format dxfId="1019">
      <pivotArea dataOnly="0" labelOnly="1" outline="0" fieldPosition="0">
        <references count="2">
          <reference field="2" count="1" selected="0">
            <x v="321"/>
          </reference>
          <reference field="3" count="1">
            <x v="76"/>
          </reference>
        </references>
      </pivotArea>
    </format>
    <format dxfId="1018">
      <pivotArea dataOnly="0" labelOnly="1" outline="0" fieldPosition="0">
        <references count="2">
          <reference field="2" count="1" selected="0">
            <x v="322"/>
          </reference>
          <reference field="3" count="1">
            <x v="95"/>
          </reference>
        </references>
      </pivotArea>
    </format>
    <format dxfId="1017">
      <pivotArea dataOnly="0" labelOnly="1" outline="0" fieldPosition="0">
        <references count="2">
          <reference field="2" count="1" selected="0">
            <x v="323"/>
          </reference>
          <reference field="3" count="1">
            <x v="310"/>
          </reference>
        </references>
      </pivotArea>
    </format>
    <format dxfId="1016">
      <pivotArea dataOnly="0" labelOnly="1" outline="0" fieldPosition="0">
        <references count="2">
          <reference field="2" count="1" selected="0">
            <x v="324"/>
          </reference>
          <reference field="3" count="1">
            <x v="496"/>
          </reference>
        </references>
      </pivotArea>
    </format>
    <format dxfId="1015">
      <pivotArea dataOnly="0" labelOnly="1" outline="0" fieldPosition="0">
        <references count="2">
          <reference field="2" count="1" selected="0">
            <x v="325"/>
          </reference>
          <reference field="3" count="1">
            <x v="683"/>
          </reference>
        </references>
      </pivotArea>
    </format>
    <format dxfId="1014">
      <pivotArea dataOnly="0" labelOnly="1" outline="0" fieldPosition="0">
        <references count="2">
          <reference field="2" count="1" selected="0">
            <x v="326"/>
          </reference>
          <reference field="3" count="1">
            <x v="459"/>
          </reference>
        </references>
      </pivotArea>
    </format>
    <format dxfId="1013">
      <pivotArea dataOnly="0" labelOnly="1" outline="0" fieldPosition="0">
        <references count="2">
          <reference field="2" count="1" selected="0">
            <x v="327"/>
          </reference>
          <reference field="3" count="1">
            <x v="598"/>
          </reference>
        </references>
      </pivotArea>
    </format>
    <format dxfId="1012">
      <pivotArea dataOnly="0" labelOnly="1" outline="0" fieldPosition="0">
        <references count="2">
          <reference field="2" count="1" selected="0">
            <x v="328"/>
          </reference>
          <reference field="3" count="1">
            <x v="487"/>
          </reference>
        </references>
      </pivotArea>
    </format>
    <format dxfId="1011">
      <pivotArea dataOnly="0" labelOnly="1" outline="0" fieldPosition="0">
        <references count="2">
          <reference field="2" count="1" selected="0">
            <x v="329"/>
          </reference>
          <reference field="3" count="1">
            <x v="306"/>
          </reference>
        </references>
      </pivotArea>
    </format>
    <format dxfId="1010">
      <pivotArea dataOnly="0" labelOnly="1" outline="0" fieldPosition="0">
        <references count="2">
          <reference field="2" count="1" selected="0">
            <x v="330"/>
          </reference>
          <reference field="3" count="1">
            <x v="155"/>
          </reference>
        </references>
      </pivotArea>
    </format>
    <format dxfId="1009">
      <pivotArea dataOnly="0" labelOnly="1" outline="0" fieldPosition="0">
        <references count="2">
          <reference field="2" count="1" selected="0">
            <x v="331"/>
          </reference>
          <reference field="3" count="1">
            <x v="52"/>
          </reference>
        </references>
      </pivotArea>
    </format>
    <format dxfId="1008">
      <pivotArea dataOnly="0" labelOnly="1" outline="0" fieldPosition="0">
        <references count="2">
          <reference field="2" count="1" selected="0">
            <x v="332"/>
          </reference>
          <reference field="3" count="1">
            <x v="467"/>
          </reference>
        </references>
      </pivotArea>
    </format>
    <format dxfId="1007">
      <pivotArea dataOnly="0" labelOnly="1" outline="0" fieldPosition="0">
        <references count="2">
          <reference field="2" count="1" selected="0">
            <x v="333"/>
          </reference>
          <reference field="3" count="1">
            <x v="731"/>
          </reference>
        </references>
      </pivotArea>
    </format>
    <format dxfId="1006">
      <pivotArea dataOnly="0" labelOnly="1" outline="0" fieldPosition="0">
        <references count="2">
          <reference field="2" count="1" selected="0">
            <x v="334"/>
          </reference>
          <reference field="3" count="1">
            <x v="1112"/>
          </reference>
        </references>
      </pivotArea>
    </format>
    <format dxfId="1005">
      <pivotArea dataOnly="0" labelOnly="1" outline="0" fieldPosition="0">
        <references count="2">
          <reference field="2" count="1" selected="0">
            <x v="335"/>
          </reference>
          <reference field="3" count="1">
            <x v="1111"/>
          </reference>
        </references>
      </pivotArea>
    </format>
    <format dxfId="1004">
      <pivotArea dataOnly="0" labelOnly="1" outline="0" fieldPosition="0">
        <references count="2">
          <reference field="2" count="1" selected="0">
            <x v="336"/>
          </reference>
          <reference field="3" count="1">
            <x v="311"/>
          </reference>
        </references>
      </pivotArea>
    </format>
    <format dxfId="1003">
      <pivotArea dataOnly="0" labelOnly="1" outline="0" fieldPosition="0">
        <references count="2">
          <reference field="2" count="1" selected="0">
            <x v="337"/>
          </reference>
          <reference field="3" count="1">
            <x v="326"/>
          </reference>
        </references>
      </pivotArea>
    </format>
    <format dxfId="1002">
      <pivotArea dataOnly="0" labelOnly="1" outline="0" fieldPosition="0">
        <references count="2">
          <reference field="2" count="1" selected="0">
            <x v="338"/>
          </reference>
          <reference field="3" count="1">
            <x v="307"/>
          </reference>
        </references>
      </pivotArea>
    </format>
    <format dxfId="1001">
      <pivotArea dataOnly="0" labelOnly="1" outline="0" fieldPosition="0">
        <references count="2">
          <reference field="2" count="1" selected="0">
            <x v="339"/>
          </reference>
          <reference field="3" count="1">
            <x v="563"/>
          </reference>
        </references>
      </pivotArea>
    </format>
    <format dxfId="1000">
      <pivotArea dataOnly="0" labelOnly="1" outline="0" fieldPosition="0">
        <references count="2">
          <reference field="2" count="1" selected="0">
            <x v="340"/>
          </reference>
          <reference field="3" count="1">
            <x v="382"/>
          </reference>
        </references>
      </pivotArea>
    </format>
    <format dxfId="999">
      <pivotArea dataOnly="0" labelOnly="1" outline="0" fieldPosition="0">
        <references count="2">
          <reference field="2" count="1" selected="0">
            <x v="341"/>
          </reference>
          <reference field="3" count="2">
            <x v="133"/>
            <x v="627"/>
          </reference>
        </references>
      </pivotArea>
    </format>
    <format dxfId="998">
      <pivotArea dataOnly="0" labelOnly="1" outline="0" fieldPosition="0">
        <references count="2">
          <reference field="2" count="1" selected="0">
            <x v="342"/>
          </reference>
          <reference field="3" count="1">
            <x v="1032"/>
          </reference>
        </references>
      </pivotArea>
    </format>
    <format dxfId="997">
      <pivotArea dataOnly="0" labelOnly="1" outline="0" fieldPosition="0">
        <references count="2">
          <reference field="2" count="1" selected="0">
            <x v="343"/>
          </reference>
          <reference field="3" count="1">
            <x v="486"/>
          </reference>
        </references>
      </pivotArea>
    </format>
    <format dxfId="996">
      <pivotArea dataOnly="0" labelOnly="1" outline="0" fieldPosition="0">
        <references count="2">
          <reference field="2" count="1" selected="0">
            <x v="344"/>
          </reference>
          <reference field="3" count="1">
            <x v="16"/>
          </reference>
        </references>
      </pivotArea>
    </format>
    <format dxfId="995">
      <pivotArea dataOnly="0" labelOnly="1" outline="0" fieldPosition="0">
        <references count="2">
          <reference field="2" count="1" selected="0">
            <x v="345"/>
          </reference>
          <reference field="3" count="1">
            <x v="581"/>
          </reference>
        </references>
      </pivotArea>
    </format>
    <format dxfId="994">
      <pivotArea dataOnly="0" labelOnly="1" outline="0" fieldPosition="0">
        <references count="2">
          <reference field="2" count="1" selected="0">
            <x v="346"/>
          </reference>
          <reference field="3" count="1">
            <x v="1133"/>
          </reference>
        </references>
      </pivotArea>
    </format>
    <format dxfId="993">
      <pivotArea dataOnly="0" labelOnly="1" outline="0" fieldPosition="0">
        <references count="2">
          <reference field="2" count="1" selected="0">
            <x v="347"/>
          </reference>
          <reference field="3" count="1">
            <x v="963"/>
          </reference>
        </references>
      </pivotArea>
    </format>
    <format dxfId="992">
      <pivotArea dataOnly="0" labelOnly="1" outline="0" fieldPosition="0">
        <references count="2">
          <reference field="2" count="1" selected="0">
            <x v="348"/>
          </reference>
          <reference field="3" count="1">
            <x v="965"/>
          </reference>
        </references>
      </pivotArea>
    </format>
    <format dxfId="991">
      <pivotArea dataOnly="0" labelOnly="1" outline="0" fieldPosition="0">
        <references count="2">
          <reference field="2" count="1" selected="0">
            <x v="349"/>
          </reference>
          <reference field="3" count="1">
            <x v="159"/>
          </reference>
        </references>
      </pivotArea>
    </format>
    <format dxfId="990">
      <pivotArea dataOnly="0" labelOnly="1" outline="0" fieldPosition="0">
        <references count="2">
          <reference field="2" count="1" selected="0">
            <x v="350"/>
          </reference>
          <reference field="3" count="1">
            <x v="628"/>
          </reference>
        </references>
      </pivotArea>
    </format>
    <format dxfId="989">
      <pivotArea dataOnly="0" labelOnly="1" outline="0" fieldPosition="0">
        <references count="2">
          <reference field="2" count="1" selected="0">
            <x v="351"/>
          </reference>
          <reference field="3" count="1">
            <x v="833"/>
          </reference>
        </references>
      </pivotArea>
    </format>
    <format dxfId="988">
      <pivotArea dataOnly="0" labelOnly="1" outline="0" fieldPosition="0">
        <references count="2">
          <reference field="2" count="1" selected="0">
            <x v="352"/>
          </reference>
          <reference field="3" count="1">
            <x v="308"/>
          </reference>
        </references>
      </pivotArea>
    </format>
    <format dxfId="987">
      <pivotArea dataOnly="0" labelOnly="1" outline="0" fieldPosition="0">
        <references count="2">
          <reference field="2" count="1" selected="0">
            <x v="353"/>
          </reference>
          <reference field="3" count="1">
            <x v="1134"/>
          </reference>
        </references>
      </pivotArea>
    </format>
    <format dxfId="986">
      <pivotArea dataOnly="0" labelOnly="1" outline="0" fieldPosition="0">
        <references count="2">
          <reference field="2" count="1" selected="0">
            <x v="354"/>
          </reference>
          <reference field="3" count="1">
            <x v="843"/>
          </reference>
        </references>
      </pivotArea>
    </format>
    <format dxfId="985">
      <pivotArea dataOnly="0" labelOnly="1" outline="0" fieldPosition="0">
        <references count="2">
          <reference field="2" count="1" selected="0">
            <x v="355"/>
          </reference>
          <reference field="3" count="1">
            <x v="992"/>
          </reference>
        </references>
      </pivotArea>
    </format>
    <format dxfId="984">
      <pivotArea dataOnly="0" labelOnly="1" outline="0" fieldPosition="0">
        <references count="2">
          <reference field="2" count="1" selected="0">
            <x v="356"/>
          </reference>
          <reference field="3" count="1">
            <x v="989"/>
          </reference>
        </references>
      </pivotArea>
    </format>
    <format dxfId="983">
      <pivotArea dataOnly="0" labelOnly="1" outline="0" fieldPosition="0">
        <references count="2">
          <reference field="2" count="1" selected="0">
            <x v="357"/>
          </reference>
          <reference field="3" count="1">
            <x v="990"/>
          </reference>
        </references>
      </pivotArea>
    </format>
    <format dxfId="982">
      <pivotArea dataOnly="0" labelOnly="1" outline="0" fieldPosition="0">
        <references count="2">
          <reference field="2" count="1" selected="0">
            <x v="358"/>
          </reference>
          <reference field="3" count="1">
            <x v="761"/>
          </reference>
        </references>
      </pivotArea>
    </format>
    <format dxfId="981">
      <pivotArea dataOnly="0" labelOnly="1" outline="0" fieldPosition="0">
        <references count="2">
          <reference field="2" count="1" selected="0">
            <x v="359"/>
          </reference>
          <reference field="3" count="1">
            <x v="762"/>
          </reference>
        </references>
      </pivotArea>
    </format>
    <format dxfId="980">
      <pivotArea dataOnly="0" labelOnly="1" outline="0" fieldPosition="0">
        <references count="2">
          <reference field="2" count="1" selected="0">
            <x v="360"/>
          </reference>
          <reference field="3" count="1">
            <x v="354"/>
          </reference>
        </references>
      </pivotArea>
    </format>
    <format dxfId="979">
      <pivotArea dataOnly="0" labelOnly="1" outline="0" fieldPosition="0">
        <references count="2">
          <reference field="2" count="1" selected="0">
            <x v="361"/>
          </reference>
          <reference field="3" count="1">
            <x v="922"/>
          </reference>
        </references>
      </pivotArea>
    </format>
    <format dxfId="978">
      <pivotArea dataOnly="0" labelOnly="1" outline="0" fieldPosition="0">
        <references count="2">
          <reference field="2" count="1" selected="0">
            <x v="362"/>
          </reference>
          <reference field="3" count="1">
            <x v="915"/>
          </reference>
        </references>
      </pivotArea>
    </format>
    <format dxfId="977">
      <pivotArea dataOnly="0" labelOnly="1" outline="0" fieldPosition="0">
        <references count="2">
          <reference field="2" count="1" selected="0">
            <x v="363"/>
          </reference>
          <reference field="3" count="1">
            <x v="870"/>
          </reference>
        </references>
      </pivotArea>
    </format>
    <format dxfId="976">
      <pivotArea dataOnly="0" labelOnly="1" outline="0" fieldPosition="0">
        <references count="2">
          <reference field="2" count="1" selected="0">
            <x v="364"/>
          </reference>
          <reference field="3" count="1">
            <x v="555"/>
          </reference>
        </references>
      </pivotArea>
    </format>
    <format dxfId="975">
      <pivotArea dataOnly="0" labelOnly="1" outline="0" fieldPosition="0">
        <references count="2">
          <reference field="2" count="1" selected="0">
            <x v="365"/>
          </reference>
          <reference field="3" count="1">
            <x v="871"/>
          </reference>
        </references>
      </pivotArea>
    </format>
    <format dxfId="974">
      <pivotArea dataOnly="0" labelOnly="1" outline="0" fieldPosition="0">
        <references count="2">
          <reference field="2" count="1" selected="0">
            <x v="366"/>
          </reference>
          <reference field="3" count="1">
            <x v="283"/>
          </reference>
        </references>
      </pivotArea>
    </format>
    <format dxfId="973">
      <pivotArea dataOnly="0" labelOnly="1" outline="0" fieldPosition="0">
        <references count="2">
          <reference field="2" count="1" selected="0">
            <x v="367"/>
          </reference>
          <reference field="3" count="1">
            <x v="707"/>
          </reference>
        </references>
      </pivotArea>
    </format>
    <format dxfId="972">
      <pivotArea dataOnly="0" labelOnly="1" outline="0" fieldPosition="0">
        <references count="2">
          <reference field="2" count="1" selected="0">
            <x v="368"/>
          </reference>
          <reference field="3" count="1">
            <x v="611"/>
          </reference>
        </references>
      </pivotArea>
    </format>
    <format dxfId="971">
      <pivotArea dataOnly="0" labelOnly="1" outline="0" fieldPosition="0">
        <references count="2">
          <reference field="2" count="1" selected="0">
            <x v="369"/>
          </reference>
          <reference field="3" count="1">
            <x v="864"/>
          </reference>
        </references>
      </pivotArea>
    </format>
    <format dxfId="970">
      <pivotArea dataOnly="0" labelOnly="1" outline="0" fieldPosition="0">
        <references count="2">
          <reference field="2" count="1" selected="0">
            <x v="370"/>
          </reference>
          <reference field="3" count="1">
            <x v="778"/>
          </reference>
        </references>
      </pivotArea>
    </format>
    <format dxfId="969">
      <pivotArea dataOnly="0" labelOnly="1" outline="0" fieldPosition="0">
        <references count="2">
          <reference field="2" count="1" selected="0">
            <x v="371"/>
          </reference>
          <reference field="3" count="1">
            <x v="779"/>
          </reference>
        </references>
      </pivotArea>
    </format>
    <format dxfId="968">
      <pivotArea dataOnly="0" labelOnly="1" outline="0" fieldPosition="0">
        <references count="2">
          <reference field="2" count="1" selected="0">
            <x v="372"/>
          </reference>
          <reference field="3" count="1">
            <x v="831"/>
          </reference>
        </references>
      </pivotArea>
    </format>
    <format dxfId="967">
      <pivotArea dataOnly="0" labelOnly="1" outline="0" fieldPosition="0">
        <references count="2">
          <reference field="2" count="1" selected="0">
            <x v="373"/>
          </reference>
          <reference field="3" count="1">
            <x v="763"/>
          </reference>
        </references>
      </pivotArea>
    </format>
    <format dxfId="966">
      <pivotArea dataOnly="0" labelOnly="1" outline="0" fieldPosition="0">
        <references count="2">
          <reference field="2" count="1" selected="0">
            <x v="374"/>
          </reference>
          <reference field="3" count="1">
            <x v="426"/>
          </reference>
        </references>
      </pivotArea>
    </format>
    <format dxfId="965">
      <pivotArea dataOnly="0" labelOnly="1" outline="0" fieldPosition="0">
        <references count="2">
          <reference field="2" count="1" selected="0">
            <x v="375"/>
          </reference>
          <reference field="3" count="1">
            <x v="667"/>
          </reference>
        </references>
      </pivotArea>
    </format>
    <format dxfId="964">
      <pivotArea dataOnly="0" labelOnly="1" outline="0" fieldPosition="0">
        <references count="2">
          <reference field="2" count="1" selected="0">
            <x v="376"/>
          </reference>
          <reference field="3" count="1">
            <x v="173"/>
          </reference>
        </references>
      </pivotArea>
    </format>
    <format dxfId="963">
      <pivotArea dataOnly="0" labelOnly="1" outline="0" fieldPosition="0">
        <references count="2">
          <reference field="2" count="1" selected="0">
            <x v="377"/>
          </reference>
          <reference field="3" count="1">
            <x v="913"/>
          </reference>
        </references>
      </pivotArea>
    </format>
    <format dxfId="962">
      <pivotArea dataOnly="0" labelOnly="1" outline="0" fieldPosition="0">
        <references count="2">
          <reference field="2" count="1" selected="0">
            <x v="378"/>
          </reference>
          <reference field="3" count="1">
            <x v="872"/>
          </reference>
        </references>
      </pivotArea>
    </format>
    <format dxfId="961">
      <pivotArea dataOnly="0" labelOnly="1" outline="0" fieldPosition="0">
        <references count="2">
          <reference field="2" count="1" selected="0">
            <x v="379"/>
          </reference>
          <reference field="3" count="1">
            <x v="966"/>
          </reference>
        </references>
      </pivotArea>
    </format>
    <format dxfId="960">
      <pivotArea dataOnly="0" labelOnly="1" outline="0" fieldPosition="0">
        <references count="2">
          <reference field="2" count="1" selected="0">
            <x v="380"/>
          </reference>
          <reference field="3" count="1">
            <x v="799"/>
          </reference>
        </references>
      </pivotArea>
    </format>
    <format dxfId="959">
      <pivotArea dataOnly="0" labelOnly="1" outline="0" fieldPosition="0">
        <references count="2">
          <reference field="2" count="1" selected="0">
            <x v="381"/>
          </reference>
          <reference field="3" count="1">
            <x v="800"/>
          </reference>
        </references>
      </pivotArea>
    </format>
    <format dxfId="958">
      <pivotArea dataOnly="0" labelOnly="1" outline="0" fieldPosition="0">
        <references count="2">
          <reference field="2" count="1" selected="0">
            <x v="382"/>
          </reference>
          <reference field="3" count="1">
            <x v="797"/>
          </reference>
        </references>
      </pivotArea>
    </format>
    <format dxfId="957">
      <pivotArea dataOnly="0" labelOnly="1" outline="0" fieldPosition="0">
        <references count="2">
          <reference field="2" count="1" selected="0">
            <x v="383"/>
          </reference>
          <reference field="3" count="1">
            <x v="798"/>
          </reference>
        </references>
      </pivotArea>
    </format>
    <format dxfId="956">
      <pivotArea dataOnly="0" labelOnly="1" outline="0" fieldPosition="0">
        <references count="2">
          <reference field="2" count="1" selected="0">
            <x v="384"/>
          </reference>
          <reference field="3" count="1">
            <x v="809"/>
          </reference>
        </references>
      </pivotArea>
    </format>
    <format dxfId="955">
      <pivotArea dataOnly="0" labelOnly="1" outline="0" fieldPosition="0">
        <references count="2">
          <reference field="2" count="1" selected="0">
            <x v="385"/>
          </reference>
          <reference field="3" count="1">
            <x v="810"/>
          </reference>
        </references>
      </pivotArea>
    </format>
    <format dxfId="954">
      <pivotArea dataOnly="0" labelOnly="1" outline="0" fieldPosition="0">
        <references count="2">
          <reference field="2" count="1" selected="0">
            <x v="386"/>
          </reference>
          <reference field="3" count="1">
            <x v="924"/>
          </reference>
        </references>
      </pivotArea>
    </format>
    <format dxfId="953">
      <pivotArea dataOnly="0" labelOnly="1" outline="0" fieldPosition="0">
        <references count="2">
          <reference field="2" count="1" selected="0">
            <x v="387"/>
          </reference>
          <reference field="3" count="1">
            <x v="914"/>
          </reference>
        </references>
      </pivotArea>
    </format>
    <format dxfId="952">
      <pivotArea dataOnly="0" labelOnly="1" outline="0" fieldPosition="0">
        <references count="2">
          <reference field="2" count="1" selected="0">
            <x v="388"/>
          </reference>
          <reference field="3" count="1">
            <x v="842"/>
          </reference>
        </references>
      </pivotArea>
    </format>
    <format dxfId="951">
      <pivotArea dataOnly="0" labelOnly="1" outline="0" fieldPosition="0">
        <references count="2">
          <reference field="2" count="1" selected="0">
            <x v="389"/>
          </reference>
          <reference field="3" count="1">
            <x v="543"/>
          </reference>
        </references>
      </pivotArea>
    </format>
    <format dxfId="950">
      <pivotArea dataOnly="0" labelOnly="1" outline="0" fieldPosition="0">
        <references count="2">
          <reference field="2" count="1" selected="0">
            <x v="390"/>
          </reference>
          <reference field="3" count="1">
            <x v="912"/>
          </reference>
        </references>
      </pivotArea>
    </format>
    <format dxfId="949">
      <pivotArea dataOnly="0" labelOnly="1" outline="0" fieldPosition="0">
        <references count="2">
          <reference field="2" count="1" selected="0">
            <x v="391"/>
          </reference>
          <reference field="3" count="1">
            <x v="923"/>
          </reference>
        </references>
      </pivotArea>
    </format>
    <format dxfId="948">
      <pivotArea dataOnly="0" labelOnly="1" outline="0" fieldPosition="0">
        <references count="2">
          <reference field="2" count="1" selected="0">
            <x v="392"/>
          </reference>
          <reference field="3" count="1">
            <x v="782"/>
          </reference>
        </references>
      </pivotArea>
    </format>
    <format dxfId="947">
      <pivotArea dataOnly="0" labelOnly="1" outline="0" fieldPosition="0">
        <references count="2">
          <reference field="2" count="1" selected="0">
            <x v="393"/>
          </reference>
          <reference field="3" count="1">
            <x v="783"/>
          </reference>
        </references>
      </pivotArea>
    </format>
    <format dxfId="946">
      <pivotArea dataOnly="0" labelOnly="1" outline="0" fieldPosition="0">
        <references count="2">
          <reference field="2" count="1" selected="0">
            <x v="394"/>
          </reference>
          <reference field="3" count="1">
            <x v="819"/>
          </reference>
        </references>
      </pivotArea>
    </format>
    <format dxfId="945">
      <pivotArea dataOnly="0" labelOnly="1" outline="0" fieldPosition="0">
        <references count="2">
          <reference field="2" count="1" selected="0">
            <x v="395"/>
          </reference>
          <reference field="3" count="1">
            <x v="986"/>
          </reference>
        </references>
      </pivotArea>
    </format>
    <format dxfId="944">
      <pivotArea dataOnly="0" labelOnly="1" outline="0" fieldPosition="0">
        <references count="2">
          <reference field="2" count="1" selected="0">
            <x v="396"/>
          </reference>
          <reference field="3" count="1">
            <x v="920"/>
          </reference>
        </references>
      </pivotArea>
    </format>
    <format dxfId="943">
      <pivotArea dataOnly="0" labelOnly="1" outline="0" fieldPosition="0">
        <references count="2">
          <reference field="2" count="1" selected="0">
            <x v="397"/>
          </reference>
          <reference field="3" count="1">
            <x v="425"/>
          </reference>
        </references>
      </pivotArea>
    </format>
    <format dxfId="942">
      <pivotArea dataOnly="0" labelOnly="1" outline="0" fieldPosition="0">
        <references count="2">
          <reference field="2" count="1" selected="0">
            <x v="398"/>
          </reference>
          <reference field="3" count="1">
            <x v="1178"/>
          </reference>
        </references>
      </pivotArea>
    </format>
    <format dxfId="941">
      <pivotArea dataOnly="0" labelOnly="1" outline="0" fieldPosition="0">
        <references count="2">
          <reference field="2" count="1" selected="0">
            <x v="399"/>
          </reference>
          <reference field="3" count="1">
            <x v="427"/>
          </reference>
        </references>
      </pivotArea>
    </format>
    <format dxfId="940">
      <pivotArea dataOnly="0" labelOnly="1" outline="0" fieldPosition="0">
        <references count="2">
          <reference field="2" count="1" selected="0">
            <x v="400"/>
          </reference>
          <reference field="3" count="1">
            <x v="320"/>
          </reference>
        </references>
      </pivotArea>
    </format>
    <format dxfId="939">
      <pivotArea dataOnly="0" labelOnly="1" outline="0" fieldPosition="0">
        <references count="2">
          <reference field="2" count="1" selected="0">
            <x v="401"/>
          </reference>
          <reference field="3" count="1">
            <x v="294"/>
          </reference>
        </references>
      </pivotArea>
    </format>
    <format dxfId="938">
      <pivotArea dataOnly="0" labelOnly="1" outline="0" fieldPosition="0">
        <references count="2">
          <reference field="2" count="1" selected="0">
            <x v="402"/>
          </reference>
          <reference field="3" count="1">
            <x v="320"/>
          </reference>
        </references>
      </pivotArea>
    </format>
    <format dxfId="937">
      <pivotArea dataOnly="0" labelOnly="1" outline="0" fieldPosition="0">
        <references count="2">
          <reference field="2" count="1" selected="0">
            <x v="403"/>
          </reference>
          <reference field="3" count="1">
            <x v="748"/>
          </reference>
        </references>
      </pivotArea>
    </format>
    <format dxfId="936">
      <pivotArea dataOnly="0" labelOnly="1" outline="0" fieldPosition="0">
        <references count="2">
          <reference field="2" count="1" selected="0">
            <x v="404"/>
          </reference>
          <reference field="3" count="1">
            <x v="719"/>
          </reference>
        </references>
      </pivotArea>
    </format>
    <format dxfId="935">
      <pivotArea dataOnly="0" labelOnly="1" outline="0" fieldPosition="0">
        <references count="2">
          <reference field="2" count="1" selected="0">
            <x v="405"/>
          </reference>
          <reference field="3" count="1">
            <x v="643"/>
          </reference>
        </references>
      </pivotArea>
    </format>
    <format dxfId="934">
      <pivotArea dataOnly="0" labelOnly="1" outline="0" fieldPosition="0">
        <references count="2">
          <reference field="2" count="1" selected="0">
            <x v="406"/>
          </reference>
          <reference field="3" count="1">
            <x v="732"/>
          </reference>
        </references>
      </pivotArea>
    </format>
    <format dxfId="933">
      <pivotArea dataOnly="0" labelOnly="1" outline="0" fieldPosition="0">
        <references count="2">
          <reference field="2" count="1" selected="0">
            <x v="407"/>
          </reference>
          <reference field="3" count="1">
            <x v="879"/>
          </reference>
        </references>
      </pivotArea>
    </format>
    <format dxfId="932">
      <pivotArea dataOnly="0" labelOnly="1" outline="0" fieldPosition="0">
        <references count="2">
          <reference field="2" count="1" selected="0">
            <x v="408"/>
          </reference>
          <reference field="3" count="1">
            <x v="794"/>
          </reference>
        </references>
      </pivotArea>
    </format>
    <format dxfId="931">
      <pivotArea dataOnly="0" labelOnly="1" outline="0" fieldPosition="0">
        <references count="2">
          <reference field="2" count="1" selected="0">
            <x v="409"/>
          </reference>
          <reference field="3" count="1">
            <x v="812"/>
          </reference>
        </references>
      </pivotArea>
    </format>
    <format dxfId="930">
      <pivotArea dataOnly="0" labelOnly="1" outline="0" fieldPosition="0">
        <references count="2">
          <reference field="2" count="1" selected="0">
            <x v="410"/>
          </reference>
          <reference field="3" count="1">
            <x v="793"/>
          </reference>
        </references>
      </pivotArea>
    </format>
    <format dxfId="929">
      <pivotArea dataOnly="0" labelOnly="1" outline="0" fieldPosition="0">
        <references count="2">
          <reference field="2" count="1" selected="0">
            <x v="411"/>
          </reference>
          <reference field="3" count="1">
            <x v="77"/>
          </reference>
        </references>
      </pivotArea>
    </format>
    <format dxfId="928">
      <pivotArea dataOnly="0" labelOnly="1" outline="0" fieldPosition="0">
        <references count="2">
          <reference field="2" count="1" selected="0">
            <x v="412"/>
          </reference>
          <reference field="3" count="1">
            <x v="68"/>
          </reference>
        </references>
      </pivotArea>
    </format>
    <format dxfId="927">
      <pivotArea dataOnly="0" labelOnly="1" outline="0" fieldPosition="0">
        <references count="2">
          <reference field="2" count="1" selected="0">
            <x v="413"/>
          </reference>
          <reference field="3" count="1">
            <x v="77"/>
          </reference>
        </references>
      </pivotArea>
    </format>
    <format dxfId="926">
      <pivotArea dataOnly="0" labelOnly="1" outline="0" fieldPosition="0">
        <references count="2">
          <reference field="2" count="1" selected="0">
            <x v="414"/>
          </reference>
          <reference field="3" count="1">
            <x v="68"/>
          </reference>
        </references>
      </pivotArea>
    </format>
    <format dxfId="925">
      <pivotArea dataOnly="0" labelOnly="1" outline="0" fieldPosition="0">
        <references count="2">
          <reference field="2" count="1" selected="0">
            <x v="415"/>
          </reference>
          <reference field="3" count="1">
            <x v="421"/>
          </reference>
        </references>
      </pivotArea>
    </format>
    <format dxfId="924">
      <pivotArea dataOnly="0" labelOnly="1" outline="0" fieldPosition="0">
        <references count="2">
          <reference field="2" count="1" selected="0">
            <x v="416"/>
          </reference>
          <reference field="3" count="1">
            <x v="421"/>
          </reference>
        </references>
      </pivotArea>
    </format>
    <format dxfId="923">
      <pivotArea dataOnly="0" labelOnly="1" outline="0" fieldPosition="0">
        <references count="2">
          <reference field="2" count="1" selected="0">
            <x v="417"/>
          </reference>
          <reference field="3" count="1">
            <x v="423"/>
          </reference>
        </references>
      </pivotArea>
    </format>
    <format dxfId="922">
      <pivotArea dataOnly="0" labelOnly="1" outline="0" fieldPosition="0">
        <references count="2">
          <reference field="2" count="1" selected="0">
            <x v="418"/>
          </reference>
          <reference field="3" count="1">
            <x v="979"/>
          </reference>
        </references>
      </pivotArea>
    </format>
    <format dxfId="921">
      <pivotArea dataOnly="0" labelOnly="1" outline="0" fieldPosition="0">
        <references count="2">
          <reference field="2" count="1" selected="0">
            <x v="419"/>
          </reference>
          <reference field="3" count="1">
            <x v="962"/>
          </reference>
        </references>
      </pivotArea>
    </format>
    <format dxfId="920">
      <pivotArea dataOnly="0" labelOnly="1" outline="0" fieldPosition="0">
        <references count="2">
          <reference field="2" count="1" selected="0">
            <x v="420"/>
          </reference>
          <reference field="3" count="1">
            <x v="73"/>
          </reference>
        </references>
      </pivotArea>
    </format>
    <format dxfId="919">
      <pivotArea dataOnly="0" labelOnly="1" outline="0" fieldPosition="0">
        <references count="2">
          <reference field="2" count="1" selected="0">
            <x v="421"/>
          </reference>
          <reference field="3" count="1">
            <x v="997"/>
          </reference>
        </references>
      </pivotArea>
    </format>
    <format dxfId="918">
      <pivotArea dataOnly="0" labelOnly="1" outline="0" fieldPosition="0">
        <references count="2">
          <reference field="2" count="1" selected="0">
            <x v="422"/>
          </reference>
          <reference field="3" count="1">
            <x v="47"/>
          </reference>
        </references>
      </pivotArea>
    </format>
    <format dxfId="917">
      <pivotArea dataOnly="0" labelOnly="1" outline="0" fieldPosition="0">
        <references count="2">
          <reference field="2" count="1" selected="0">
            <x v="423"/>
          </reference>
          <reference field="3" count="1">
            <x v="43"/>
          </reference>
        </references>
      </pivotArea>
    </format>
    <format dxfId="916">
      <pivotArea dataOnly="0" labelOnly="1" outline="0" fieldPosition="0">
        <references count="2">
          <reference field="2" count="1" selected="0">
            <x v="424"/>
          </reference>
          <reference field="3" count="1">
            <x v="705"/>
          </reference>
        </references>
      </pivotArea>
    </format>
    <format dxfId="915">
      <pivotArea dataOnly="0" labelOnly="1" outline="0" fieldPosition="0">
        <references count="2">
          <reference field="2" count="1" selected="0">
            <x v="425"/>
          </reference>
          <reference field="3" count="1">
            <x v="847"/>
          </reference>
        </references>
      </pivotArea>
    </format>
    <format dxfId="914">
      <pivotArea dataOnly="0" labelOnly="1" outline="0" fieldPosition="0">
        <references count="2">
          <reference field="2" count="1" selected="0">
            <x v="426"/>
          </reference>
          <reference field="3" count="1">
            <x v="846"/>
          </reference>
        </references>
      </pivotArea>
    </format>
    <format dxfId="913">
      <pivotArea dataOnly="0" labelOnly="1" outline="0" fieldPosition="0">
        <references count="2">
          <reference field="2" count="1" selected="0">
            <x v="427"/>
          </reference>
          <reference field="3" count="1">
            <x v="845"/>
          </reference>
        </references>
      </pivotArea>
    </format>
    <format dxfId="912">
      <pivotArea dataOnly="0" labelOnly="1" outline="0" fieldPosition="0">
        <references count="2">
          <reference field="2" count="1" selected="0">
            <x v="428"/>
          </reference>
          <reference field="3" count="1">
            <x v="911"/>
          </reference>
        </references>
      </pivotArea>
    </format>
    <format dxfId="911">
      <pivotArea dataOnly="0" labelOnly="1" outline="0" fieldPosition="0">
        <references count="2">
          <reference field="2" count="1" selected="0">
            <x v="429"/>
          </reference>
          <reference field="3" count="1">
            <x v="428"/>
          </reference>
        </references>
      </pivotArea>
    </format>
    <format dxfId="910">
      <pivotArea dataOnly="0" labelOnly="1" outline="0" fieldPosition="0">
        <references count="2">
          <reference field="2" count="1" selected="0">
            <x v="430"/>
          </reference>
          <reference field="3" count="1">
            <x v="844"/>
          </reference>
        </references>
      </pivotArea>
    </format>
    <format dxfId="909">
      <pivotArea dataOnly="0" labelOnly="1" outline="0" fieldPosition="0">
        <references count="2">
          <reference field="2" count="1" selected="0">
            <x v="431"/>
          </reference>
          <reference field="3" count="1">
            <x v="166"/>
          </reference>
        </references>
      </pivotArea>
    </format>
    <format dxfId="908">
      <pivotArea dataOnly="0" labelOnly="1" outline="0" fieldPosition="0">
        <references count="2">
          <reference field="2" count="1" selected="0">
            <x v="432"/>
          </reference>
          <reference field="3" count="1">
            <x v="166"/>
          </reference>
        </references>
      </pivotArea>
    </format>
    <format dxfId="907">
      <pivotArea dataOnly="0" labelOnly="1" outline="0" fieldPosition="0">
        <references count="2">
          <reference field="2" count="1" selected="0">
            <x v="433"/>
          </reference>
          <reference field="3" count="1">
            <x v="886"/>
          </reference>
        </references>
      </pivotArea>
    </format>
    <format dxfId="906">
      <pivotArea dataOnly="0" labelOnly="1" outline="0" fieldPosition="0">
        <references count="2">
          <reference field="2" count="1" selected="0">
            <x v="434"/>
          </reference>
          <reference field="3" count="1">
            <x v="929"/>
          </reference>
        </references>
      </pivotArea>
    </format>
    <format dxfId="905">
      <pivotArea dataOnly="0" labelOnly="1" outline="0" fieldPosition="0">
        <references count="2">
          <reference field="2" count="1" selected="0">
            <x v="435"/>
          </reference>
          <reference field="3" count="1">
            <x v="848"/>
          </reference>
        </references>
      </pivotArea>
    </format>
    <format dxfId="904">
      <pivotArea dataOnly="0" labelOnly="1" outline="0" fieldPosition="0">
        <references count="2">
          <reference field="2" count="1" selected="0">
            <x v="436"/>
          </reference>
          <reference field="3" count="1">
            <x v="1087"/>
          </reference>
        </references>
      </pivotArea>
    </format>
    <format dxfId="903">
      <pivotArea dataOnly="0" labelOnly="1" outline="0" fieldPosition="0">
        <references count="2">
          <reference field="2" count="1" selected="0">
            <x v="437"/>
          </reference>
          <reference field="3" count="1">
            <x v="1090"/>
          </reference>
        </references>
      </pivotArea>
    </format>
    <format dxfId="902">
      <pivotArea dataOnly="0" labelOnly="1" outline="0" fieldPosition="0">
        <references count="2">
          <reference field="2" count="1" selected="0">
            <x v="438"/>
          </reference>
          <reference field="3" count="1">
            <x v="899"/>
          </reference>
        </references>
      </pivotArea>
    </format>
    <format dxfId="901">
      <pivotArea dataOnly="0" labelOnly="1" outline="0" fieldPosition="0">
        <references count="2">
          <reference field="2" count="1" selected="0">
            <x v="439"/>
          </reference>
          <reference field="3" count="1">
            <x v="1087"/>
          </reference>
        </references>
      </pivotArea>
    </format>
    <format dxfId="900">
      <pivotArea dataOnly="0" labelOnly="1" outline="0" fieldPosition="0">
        <references count="2">
          <reference field="2" count="1" selected="0">
            <x v="440"/>
          </reference>
          <reference field="3" count="1">
            <x v="234"/>
          </reference>
        </references>
      </pivotArea>
    </format>
    <format dxfId="899">
      <pivotArea dataOnly="0" labelOnly="1" outline="0" fieldPosition="0">
        <references count="2">
          <reference field="2" count="1" selected="0">
            <x v="441"/>
          </reference>
          <reference field="3" count="1">
            <x v="790"/>
          </reference>
        </references>
      </pivotArea>
    </format>
    <format dxfId="898">
      <pivotArea dataOnly="0" labelOnly="1" outline="0" fieldPosition="0">
        <references count="2">
          <reference field="2" count="1" selected="0">
            <x v="442"/>
          </reference>
          <reference field="3" count="1">
            <x v="790"/>
          </reference>
        </references>
      </pivotArea>
    </format>
    <format dxfId="897">
      <pivotArea dataOnly="0" labelOnly="1" outline="0" fieldPosition="0">
        <references count="2">
          <reference field="2" count="1" selected="0">
            <x v="443"/>
          </reference>
          <reference field="3" count="1">
            <x v="379"/>
          </reference>
        </references>
      </pivotArea>
    </format>
    <format dxfId="896">
      <pivotArea dataOnly="0" labelOnly="1" outline="0" fieldPosition="0">
        <references count="2">
          <reference field="2" count="1" selected="0">
            <x v="444"/>
          </reference>
          <reference field="3" count="1">
            <x v="294"/>
          </reference>
        </references>
      </pivotArea>
    </format>
    <format dxfId="895">
      <pivotArea dataOnly="0" labelOnly="1" outline="0" fieldPosition="0">
        <references count="2">
          <reference field="2" count="1" selected="0">
            <x v="445"/>
          </reference>
          <reference field="3" count="1">
            <x v="405"/>
          </reference>
        </references>
      </pivotArea>
    </format>
    <format dxfId="894">
      <pivotArea dataOnly="0" labelOnly="1" outline="0" fieldPosition="0">
        <references count="2">
          <reference field="2" count="1" selected="0">
            <x v="446"/>
          </reference>
          <reference field="3" count="1">
            <x v="701"/>
          </reference>
        </references>
      </pivotArea>
    </format>
    <format dxfId="893">
      <pivotArea dataOnly="0" labelOnly="1" outline="0" fieldPosition="0">
        <references count="2">
          <reference field="2" count="1" selected="0">
            <x v="447"/>
          </reference>
          <reference field="3" count="1">
            <x v="564"/>
          </reference>
        </references>
      </pivotArea>
    </format>
    <format dxfId="892">
      <pivotArea dataOnly="0" labelOnly="1" outline="0" fieldPosition="0">
        <references count="2">
          <reference field="2" count="1" selected="0">
            <x v="448"/>
          </reference>
          <reference field="3" count="1">
            <x v="719"/>
          </reference>
        </references>
      </pivotArea>
    </format>
    <format dxfId="891">
      <pivotArea dataOnly="0" labelOnly="1" outline="0" fieldPosition="0">
        <references count="2">
          <reference field="2" count="1" selected="0">
            <x v="449"/>
          </reference>
          <reference field="3" count="1">
            <x v="722"/>
          </reference>
        </references>
      </pivotArea>
    </format>
    <format dxfId="890">
      <pivotArea dataOnly="0" labelOnly="1" outline="0" fieldPosition="0">
        <references count="2">
          <reference field="2" count="1" selected="0">
            <x v="450"/>
          </reference>
          <reference field="3" count="1">
            <x v="643"/>
          </reference>
        </references>
      </pivotArea>
    </format>
    <format dxfId="889">
      <pivotArea dataOnly="0" labelOnly="1" outline="0" fieldPosition="0">
        <references count="2">
          <reference field="2" count="1" selected="0">
            <x v="451"/>
          </reference>
          <reference field="3" count="1">
            <x v="1155"/>
          </reference>
        </references>
      </pivotArea>
    </format>
    <format dxfId="888">
      <pivotArea dataOnly="0" labelOnly="1" outline="0" fieldPosition="0">
        <references count="2">
          <reference field="2" count="1" selected="0">
            <x v="452"/>
          </reference>
          <reference field="3" count="1">
            <x v="1157"/>
          </reference>
        </references>
      </pivotArea>
    </format>
    <format dxfId="887">
      <pivotArea dataOnly="0" labelOnly="1" outline="0" fieldPosition="0">
        <references count="2">
          <reference field="2" count="1" selected="0">
            <x v="453"/>
          </reference>
          <reference field="3" count="1">
            <x v="1135"/>
          </reference>
        </references>
      </pivotArea>
    </format>
    <format dxfId="886">
      <pivotArea dataOnly="0" labelOnly="1" outline="0" fieldPosition="0">
        <references count="2">
          <reference field="2" count="1" selected="0">
            <x v="454"/>
          </reference>
          <reference field="3" count="1">
            <x v="1156"/>
          </reference>
        </references>
      </pivotArea>
    </format>
    <format dxfId="885">
      <pivotArea dataOnly="0" labelOnly="1" outline="0" fieldPosition="0">
        <references count="2">
          <reference field="2" count="1" selected="0">
            <x v="455"/>
          </reference>
          <reference field="3" count="1">
            <x v="666"/>
          </reference>
        </references>
      </pivotArea>
    </format>
    <format dxfId="884">
      <pivotArea dataOnly="0" labelOnly="1" outline="0" fieldPosition="0">
        <references count="2">
          <reference field="2" count="1" selected="0">
            <x v="456"/>
          </reference>
          <reference field="3" count="1">
            <x v="999"/>
          </reference>
        </references>
      </pivotArea>
    </format>
    <format dxfId="883">
      <pivotArea dataOnly="0" labelOnly="1" outline="0" fieldPosition="0">
        <references count="2">
          <reference field="2" count="1" selected="0">
            <x v="457"/>
          </reference>
          <reference field="3" count="1">
            <x v="998"/>
          </reference>
        </references>
      </pivotArea>
    </format>
    <format dxfId="882">
      <pivotArea dataOnly="0" labelOnly="1" outline="0" fieldPosition="0">
        <references count="2">
          <reference field="2" count="1" selected="0">
            <x v="458"/>
          </reference>
          <reference field="3" count="1">
            <x v="998"/>
          </reference>
        </references>
      </pivotArea>
    </format>
    <format dxfId="881">
      <pivotArea dataOnly="0" labelOnly="1" outline="0" fieldPosition="0">
        <references count="2">
          <reference field="2" count="1" selected="0">
            <x v="459"/>
          </reference>
          <reference field="3" count="1">
            <x v="211"/>
          </reference>
        </references>
      </pivotArea>
    </format>
    <format dxfId="880">
      <pivotArea dataOnly="0" labelOnly="1" outline="0" fieldPosition="0">
        <references count="2">
          <reference field="2" count="1" selected="0">
            <x v="460"/>
          </reference>
          <reference field="3" count="1">
            <x v="340"/>
          </reference>
        </references>
      </pivotArea>
    </format>
    <format dxfId="879">
      <pivotArea dataOnly="0" labelOnly="1" outline="0" fieldPosition="0">
        <references count="2">
          <reference field="2" count="1" selected="0">
            <x v="461"/>
          </reference>
          <reference field="3" count="1">
            <x v="605"/>
          </reference>
        </references>
      </pivotArea>
    </format>
    <format dxfId="878">
      <pivotArea dataOnly="0" labelOnly="1" outline="0" fieldPosition="0">
        <references count="2">
          <reference field="2" count="1" selected="0">
            <x v="462"/>
          </reference>
          <reference field="3" count="1">
            <x v="632"/>
          </reference>
        </references>
      </pivotArea>
    </format>
    <format dxfId="877">
      <pivotArea dataOnly="0" labelOnly="1" outline="0" fieldPosition="0">
        <references count="2">
          <reference field="2" count="1" selected="0">
            <x v="463"/>
          </reference>
          <reference field="3" count="1">
            <x v="1137"/>
          </reference>
        </references>
      </pivotArea>
    </format>
    <format dxfId="876">
      <pivotArea dataOnly="0" labelOnly="1" outline="0" fieldPosition="0">
        <references count="2">
          <reference field="2" count="1" selected="0">
            <x v="464"/>
          </reference>
          <reference field="3" count="1">
            <x v="55"/>
          </reference>
        </references>
      </pivotArea>
    </format>
    <format dxfId="875">
      <pivotArea dataOnly="0" labelOnly="1" outline="0" fieldPosition="0">
        <references count="2">
          <reference field="2" count="1" selected="0">
            <x v="465"/>
          </reference>
          <reference field="3" count="1">
            <x v="56"/>
          </reference>
        </references>
      </pivotArea>
    </format>
    <format dxfId="874">
      <pivotArea dataOnly="0" labelOnly="1" outline="0" fieldPosition="0">
        <references count="2">
          <reference field="2" count="1" selected="0">
            <x v="466"/>
          </reference>
          <reference field="3" count="1">
            <x v="342"/>
          </reference>
        </references>
      </pivotArea>
    </format>
    <format dxfId="873">
      <pivotArea dataOnly="0" labelOnly="1" outline="0" fieldPosition="0">
        <references count="2">
          <reference field="2" count="1" selected="0">
            <x v="467"/>
          </reference>
          <reference field="3" count="1">
            <x v="1064"/>
          </reference>
        </references>
      </pivotArea>
    </format>
    <format dxfId="872">
      <pivotArea dataOnly="0" labelOnly="1" outline="0" fieldPosition="0">
        <references count="2">
          <reference field="2" count="1" selected="0">
            <x v="468"/>
          </reference>
          <reference field="3" count="1">
            <x v="167"/>
          </reference>
        </references>
      </pivotArea>
    </format>
    <format dxfId="871">
      <pivotArea dataOnly="0" labelOnly="1" outline="0" fieldPosition="0">
        <references count="2">
          <reference field="2" count="1" selected="0">
            <x v="469"/>
          </reference>
          <reference field="3" count="1">
            <x v="380"/>
          </reference>
        </references>
      </pivotArea>
    </format>
    <format dxfId="870">
      <pivotArea dataOnly="0" labelOnly="1" outline="0" fieldPosition="0">
        <references count="2">
          <reference field="2" count="1" selected="0">
            <x v="470"/>
          </reference>
          <reference field="3" count="1">
            <x v="491"/>
          </reference>
        </references>
      </pivotArea>
    </format>
    <format dxfId="869">
      <pivotArea dataOnly="0" labelOnly="1" outline="0" fieldPosition="0">
        <references count="2">
          <reference field="2" count="1" selected="0">
            <x v="471"/>
          </reference>
          <reference field="3" count="1">
            <x v="317"/>
          </reference>
        </references>
      </pivotArea>
    </format>
    <format dxfId="868">
      <pivotArea dataOnly="0" labelOnly="1" outline="0" fieldPosition="0">
        <references count="2">
          <reference field="2" count="1" selected="0">
            <x v="472"/>
          </reference>
          <reference field="3" count="1">
            <x v="630"/>
          </reference>
        </references>
      </pivotArea>
    </format>
    <format dxfId="867">
      <pivotArea dataOnly="0" labelOnly="1" outline="0" fieldPosition="0">
        <references count="2">
          <reference field="2" count="1" selected="0">
            <x v="473"/>
          </reference>
          <reference field="3" count="1">
            <x v="826"/>
          </reference>
        </references>
      </pivotArea>
    </format>
    <format dxfId="866">
      <pivotArea dataOnly="0" labelOnly="1" outline="0" fieldPosition="0">
        <references count="2">
          <reference field="2" count="1" selected="0">
            <x v="474"/>
          </reference>
          <reference field="3" count="1">
            <x v="661"/>
          </reference>
        </references>
      </pivotArea>
    </format>
    <format dxfId="865">
      <pivotArea dataOnly="0" labelOnly="1" outline="0" fieldPosition="0">
        <references count="2">
          <reference field="2" count="1" selected="0">
            <x v="475"/>
          </reference>
          <reference field="3" count="1">
            <x v="253"/>
          </reference>
        </references>
      </pivotArea>
    </format>
    <format dxfId="864">
      <pivotArea dataOnly="0" labelOnly="1" outline="0" fieldPosition="0">
        <references count="2">
          <reference field="2" count="1" selected="0">
            <x v="476"/>
          </reference>
          <reference field="3" count="1">
            <x v="163"/>
          </reference>
        </references>
      </pivotArea>
    </format>
    <format dxfId="863">
      <pivotArea dataOnly="0" labelOnly="1" outline="0" fieldPosition="0">
        <references count="2">
          <reference field="2" count="1" selected="0">
            <x v="477"/>
          </reference>
          <reference field="3" count="1">
            <x v="662"/>
          </reference>
        </references>
      </pivotArea>
    </format>
    <format dxfId="862">
      <pivotArea dataOnly="0" labelOnly="1" outline="0" fieldPosition="0">
        <references count="2">
          <reference field="2" count="1" selected="0">
            <x v="478"/>
          </reference>
          <reference field="3" count="1">
            <x v="254"/>
          </reference>
        </references>
      </pivotArea>
    </format>
    <format dxfId="861">
      <pivotArea dataOnly="0" labelOnly="1" outline="0" fieldPosition="0">
        <references count="2">
          <reference field="2" count="1" selected="0">
            <x v="479"/>
          </reference>
          <reference field="3" count="1">
            <x v="1158"/>
          </reference>
        </references>
      </pivotArea>
    </format>
    <format dxfId="860">
      <pivotArea dataOnly="0" labelOnly="1" outline="0" fieldPosition="0">
        <references count="2">
          <reference field="2" count="1" selected="0">
            <x v="480"/>
          </reference>
          <reference field="3" count="1">
            <x v="1164"/>
          </reference>
        </references>
      </pivotArea>
    </format>
    <format dxfId="859">
      <pivotArea dataOnly="0" labelOnly="1" outline="0" fieldPosition="0">
        <references count="2">
          <reference field="2" count="1" selected="0">
            <x v="481"/>
          </reference>
          <reference field="3" count="1">
            <x v="1165"/>
          </reference>
        </references>
      </pivotArea>
    </format>
    <format dxfId="858">
      <pivotArea dataOnly="0" labelOnly="1" outline="0" fieldPosition="0">
        <references count="2">
          <reference field="2" count="1" selected="0">
            <x v="482"/>
          </reference>
          <reference field="3" count="1">
            <x v="213"/>
          </reference>
        </references>
      </pivotArea>
    </format>
    <format dxfId="857">
      <pivotArea dataOnly="0" labelOnly="1" outline="0" fieldPosition="0">
        <references count="2">
          <reference field="2" count="1" selected="0">
            <x v="483"/>
          </reference>
          <reference field="3" count="1">
            <x v="740"/>
          </reference>
        </references>
      </pivotArea>
    </format>
    <format dxfId="856">
      <pivotArea dataOnly="0" labelOnly="1" outline="0" fieldPosition="0">
        <references count="2">
          <reference field="2" count="1" selected="0">
            <x v="484"/>
          </reference>
          <reference field="3" count="1">
            <x v="214"/>
          </reference>
        </references>
      </pivotArea>
    </format>
    <format dxfId="855">
      <pivotArea dataOnly="0" labelOnly="1" outline="0" fieldPosition="0">
        <references count="2">
          <reference field="2" count="1" selected="0">
            <x v="485"/>
          </reference>
          <reference field="3" count="1">
            <x v="214"/>
          </reference>
        </references>
      </pivotArea>
    </format>
    <format dxfId="854">
      <pivotArea dataOnly="0" labelOnly="1" outline="0" fieldPosition="0">
        <references count="2">
          <reference field="2" count="1" selected="0">
            <x v="486"/>
          </reference>
          <reference field="3" count="1">
            <x v="739"/>
          </reference>
        </references>
      </pivotArea>
    </format>
    <format dxfId="853">
      <pivotArea dataOnly="0" labelOnly="1" outline="0" fieldPosition="0">
        <references count="2">
          <reference field="2" count="1" selected="0">
            <x v="487"/>
          </reference>
          <reference field="3" count="1">
            <x v="738"/>
          </reference>
        </references>
      </pivotArea>
    </format>
    <format dxfId="852">
      <pivotArea dataOnly="0" labelOnly="1" outline="0" fieldPosition="0">
        <references count="2">
          <reference field="2" count="1" selected="0">
            <x v="488"/>
          </reference>
          <reference field="3" count="1">
            <x v="377"/>
          </reference>
        </references>
      </pivotArea>
    </format>
    <format dxfId="851">
      <pivotArea dataOnly="0" labelOnly="1" outline="0" fieldPosition="0">
        <references count="2">
          <reference field="2" count="1" selected="0">
            <x v="489"/>
          </reference>
          <reference field="3" count="1">
            <x v="10"/>
          </reference>
        </references>
      </pivotArea>
    </format>
    <format dxfId="850">
      <pivotArea dataOnly="0" labelOnly="1" outline="0" fieldPosition="0">
        <references count="2">
          <reference field="2" count="1" selected="0">
            <x v="490"/>
          </reference>
          <reference field="3" count="1">
            <x v="12"/>
          </reference>
        </references>
      </pivotArea>
    </format>
    <format dxfId="849">
      <pivotArea dataOnly="0" labelOnly="1" outline="0" fieldPosition="0">
        <references count="2">
          <reference field="2" count="1" selected="0">
            <x v="491"/>
          </reference>
          <reference field="3" count="1">
            <x v="1078"/>
          </reference>
        </references>
      </pivotArea>
    </format>
    <format dxfId="848">
      <pivotArea dataOnly="0" labelOnly="1" outline="0" fieldPosition="0">
        <references count="2">
          <reference field="2" count="1" selected="0">
            <x v="492"/>
          </reference>
          <reference field="3" count="1">
            <x v="13"/>
          </reference>
        </references>
      </pivotArea>
    </format>
    <format dxfId="847">
      <pivotArea dataOnly="0" labelOnly="1" outline="0" fieldPosition="0">
        <references count="2">
          <reference field="2" count="1" selected="0">
            <x v="493"/>
          </reference>
          <reference field="3" count="1">
            <x v="161"/>
          </reference>
        </references>
      </pivotArea>
    </format>
    <format dxfId="846">
      <pivotArea dataOnly="0" labelOnly="1" outline="0" fieldPosition="0">
        <references count="2">
          <reference field="2" count="1" selected="0">
            <x v="494"/>
          </reference>
          <reference field="3" count="1">
            <x v="718"/>
          </reference>
        </references>
      </pivotArea>
    </format>
    <format dxfId="845">
      <pivotArea dataOnly="0" labelOnly="1" outline="0" fieldPosition="0">
        <references count="2">
          <reference field="2" count="1" selected="0">
            <x v="495"/>
          </reference>
          <reference field="3" count="1">
            <x v="1139"/>
          </reference>
        </references>
      </pivotArea>
    </format>
    <format dxfId="844">
      <pivotArea dataOnly="0" labelOnly="1" outline="0" fieldPosition="0">
        <references count="2">
          <reference field="2" count="1" selected="0">
            <x v="496"/>
          </reference>
          <reference field="3" count="1">
            <x v="26"/>
          </reference>
        </references>
      </pivotArea>
    </format>
    <format dxfId="843">
      <pivotArea dataOnly="0" labelOnly="1" outline="0" fieldPosition="0">
        <references count="2">
          <reference field="2" count="1" selected="0">
            <x v="497"/>
          </reference>
          <reference field="3" count="1">
            <x v="1179"/>
          </reference>
        </references>
      </pivotArea>
    </format>
    <format dxfId="842">
      <pivotArea dataOnly="0" labelOnly="1" outline="0" fieldPosition="0">
        <references count="2">
          <reference field="2" count="1" selected="0">
            <x v="498"/>
          </reference>
          <reference field="3" count="1">
            <x v="730"/>
          </reference>
        </references>
      </pivotArea>
    </format>
    <format dxfId="841">
      <pivotArea dataOnly="0" labelOnly="1" outline="0" fieldPosition="0">
        <references count="2">
          <reference field="2" count="1" selected="0">
            <x v="499"/>
          </reference>
          <reference field="3" count="1">
            <x v="1180"/>
          </reference>
        </references>
      </pivotArea>
    </format>
    <format dxfId="840">
      <pivotArea dataOnly="0" labelOnly="1" outline="0" fieldPosition="0">
        <references count="2">
          <reference field="2" count="1" selected="0">
            <x v="500"/>
          </reference>
          <reference field="3" count="1">
            <x v="206"/>
          </reference>
        </references>
      </pivotArea>
    </format>
    <format dxfId="839">
      <pivotArea dataOnly="0" labelOnly="1" outline="0" fieldPosition="0">
        <references count="2">
          <reference field="2" count="1" selected="0">
            <x v="501"/>
          </reference>
          <reference field="3" count="1">
            <x v="1185"/>
          </reference>
        </references>
      </pivotArea>
    </format>
    <format dxfId="838">
      <pivotArea dataOnly="0" labelOnly="1" outline="0" fieldPosition="0">
        <references count="2">
          <reference field="2" count="1" selected="0">
            <x v="502"/>
          </reference>
          <reference field="3" count="1">
            <x v="231"/>
          </reference>
        </references>
      </pivotArea>
    </format>
    <format dxfId="837">
      <pivotArea dataOnly="0" labelOnly="1" outline="0" fieldPosition="0">
        <references count="2">
          <reference field="2" count="1" selected="0">
            <x v="503"/>
          </reference>
          <reference field="3" count="1">
            <x v="747"/>
          </reference>
        </references>
      </pivotArea>
    </format>
    <format dxfId="836">
      <pivotArea dataOnly="0" labelOnly="1" outline="0" fieldPosition="0">
        <references count="2">
          <reference field="2" count="1" selected="0">
            <x v="504"/>
          </reference>
          <reference field="3" count="1">
            <x v="693"/>
          </reference>
        </references>
      </pivotArea>
    </format>
    <format dxfId="835">
      <pivotArea dataOnly="0" labelOnly="1" outline="0" fieldPosition="0">
        <references count="2">
          <reference field="2" count="1" selected="0">
            <x v="505"/>
          </reference>
          <reference field="3" count="1">
            <x v="672"/>
          </reference>
        </references>
      </pivotArea>
    </format>
    <format dxfId="834">
      <pivotArea dataOnly="0" labelOnly="1" outline="0" fieldPosition="0">
        <references count="2">
          <reference field="2" count="1" selected="0">
            <x v="506"/>
          </reference>
          <reference field="3" count="1">
            <x v="319"/>
          </reference>
        </references>
      </pivotArea>
    </format>
    <format dxfId="833">
      <pivotArea dataOnly="0" labelOnly="1" outline="0" fieldPosition="0">
        <references count="2">
          <reference field="2" count="1" selected="0">
            <x v="507"/>
          </reference>
          <reference field="3" count="1">
            <x v="355"/>
          </reference>
        </references>
      </pivotArea>
    </format>
    <format dxfId="832">
      <pivotArea dataOnly="0" labelOnly="1" outline="0" fieldPosition="0">
        <references count="2">
          <reference field="2" count="1" selected="0">
            <x v="508"/>
          </reference>
          <reference field="3" count="1">
            <x v="699"/>
          </reference>
        </references>
      </pivotArea>
    </format>
    <format dxfId="831">
      <pivotArea dataOnly="0" labelOnly="1" outline="0" fieldPosition="0">
        <references count="2">
          <reference field="2" count="1" selected="0">
            <x v="509"/>
          </reference>
          <reference field="3" count="1">
            <x v="946"/>
          </reference>
        </references>
      </pivotArea>
    </format>
    <format dxfId="830">
      <pivotArea dataOnly="0" labelOnly="1" outline="0" fieldPosition="0">
        <references count="2">
          <reference field="2" count="1" selected="0">
            <x v="510"/>
          </reference>
          <reference field="3" count="1">
            <x v="964"/>
          </reference>
        </references>
      </pivotArea>
    </format>
    <format dxfId="829">
      <pivotArea dataOnly="0" labelOnly="1" outline="0" fieldPosition="0">
        <references count="2">
          <reference field="2" count="1" selected="0">
            <x v="511"/>
          </reference>
          <reference field="3" count="1">
            <x v="61"/>
          </reference>
        </references>
      </pivotArea>
    </format>
    <format dxfId="828">
      <pivotArea dataOnly="0" labelOnly="1" outline="0" fieldPosition="0">
        <references count="2">
          <reference field="2" count="1" selected="0">
            <x v="512"/>
          </reference>
          <reference field="3" count="1">
            <x v="385"/>
          </reference>
        </references>
      </pivotArea>
    </format>
    <format dxfId="827">
      <pivotArea dataOnly="0" labelOnly="1" outline="0" fieldPosition="0">
        <references count="2">
          <reference field="2" count="1" selected="0">
            <x v="513"/>
          </reference>
          <reference field="3" count="1">
            <x v="291"/>
          </reference>
        </references>
      </pivotArea>
    </format>
    <format dxfId="826">
      <pivotArea dataOnly="0" labelOnly="1" outline="0" fieldPosition="0">
        <references count="2">
          <reference field="2" count="1" selected="0">
            <x v="514"/>
          </reference>
          <reference field="3" count="1">
            <x v="1048"/>
          </reference>
        </references>
      </pivotArea>
    </format>
    <format dxfId="825">
      <pivotArea dataOnly="0" labelOnly="1" outline="0" fieldPosition="0">
        <references count="2">
          <reference field="2" count="1" selected="0">
            <x v="515"/>
          </reference>
          <reference field="3" count="1">
            <x v="474"/>
          </reference>
        </references>
      </pivotArea>
    </format>
    <format dxfId="824">
      <pivotArea dataOnly="0" labelOnly="1" outline="0" fieldPosition="0">
        <references count="2">
          <reference field="2" count="1" selected="0">
            <x v="516"/>
          </reference>
          <reference field="3" count="1">
            <x v="32"/>
          </reference>
        </references>
      </pivotArea>
    </format>
    <format dxfId="823">
      <pivotArea dataOnly="0" labelOnly="1" outline="0" fieldPosition="0">
        <references count="2">
          <reference field="2" count="1" selected="0">
            <x v="517"/>
          </reference>
          <reference field="3" count="1">
            <x v="1085"/>
          </reference>
        </references>
      </pivotArea>
    </format>
    <format dxfId="822">
      <pivotArea dataOnly="0" labelOnly="1" outline="0" fieldPosition="0">
        <references count="2">
          <reference field="2" count="1" selected="0">
            <x v="518"/>
          </reference>
          <reference field="3" count="1">
            <x v="969"/>
          </reference>
        </references>
      </pivotArea>
    </format>
    <format dxfId="821">
      <pivotArea dataOnly="0" labelOnly="1" outline="0" fieldPosition="0">
        <references count="2">
          <reference field="2" count="1" selected="0">
            <x v="519"/>
          </reference>
          <reference field="3" count="1">
            <x v="156"/>
          </reference>
        </references>
      </pivotArea>
    </format>
    <format dxfId="820">
      <pivotArea dataOnly="0" labelOnly="1" outline="0" fieldPosition="0">
        <references count="2">
          <reference field="2" count="1" selected="0">
            <x v="520"/>
          </reference>
          <reference field="3" count="1">
            <x v="1086"/>
          </reference>
        </references>
      </pivotArea>
    </format>
    <format dxfId="819">
      <pivotArea dataOnly="0" labelOnly="1" outline="0" fieldPosition="0">
        <references count="2">
          <reference field="2" count="1" selected="0">
            <x v="521"/>
          </reference>
          <reference field="3" count="1">
            <x v="735"/>
          </reference>
        </references>
      </pivotArea>
    </format>
    <format dxfId="818">
      <pivotArea dataOnly="0" labelOnly="1" outline="0" fieldPosition="0">
        <references count="2">
          <reference field="2" count="1" selected="0">
            <x v="522"/>
          </reference>
          <reference field="3" count="1">
            <x v="888"/>
          </reference>
        </references>
      </pivotArea>
    </format>
    <format dxfId="817">
      <pivotArea dataOnly="0" labelOnly="1" outline="0" fieldPosition="0">
        <references count="2">
          <reference field="2" count="1" selected="0">
            <x v="523"/>
          </reference>
          <reference field="3" count="1">
            <x v="888"/>
          </reference>
        </references>
      </pivotArea>
    </format>
    <format dxfId="816">
      <pivotArea dataOnly="0" labelOnly="1" outline="0" fieldPosition="0">
        <references count="2">
          <reference field="2" count="1" selected="0">
            <x v="524"/>
          </reference>
          <reference field="3" count="1">
            <x v="841"/>
          </reference>
        </references>
      </pivotArea>
    </format>
    <format dxfId="815">
      <pivotArea dataOnly="0" labelOnly="1" outline="0" fieldPosition="0">
        <references count="2">
          <reference field="2" count="1" selected="0">
            <x v="525"/>
          </reference>
          <reference field="3" count="1">
            <x v="841"/>
          </reference>
        </references>
      </pivotArea>
    </format>
    <format dxfId="814">
      <pivotArea dataOnly="0" labelOnly="1" outline="0" fieldPosition="0">
        <references count="2">
          <reference field="2" count="1" selected="0">
            <x v="526"/>
          </reference>
          <reference field="3" count="1">
            <x v="1123"/>
          </reference>
        </references>
      </pivotArea>
    </format>
    <format dxfId="813">
      <pivotArea dataOnly="0" labelOnly="1" outline="0" fieldPosition="0">
        <references count="2">
          <reference field="2" count="1" selected="0">
            <x v="527"/>
          </reference>
          <reference field="3" count="1">
            <x v="130"/>
          </reference>
        </references>
      </pivotArea>
    </format>
    <format dxfId="812">
      <pivotArea dataOnly="0" labelOnly="1" outline="0" fieldPosition="0">
        <references count="2">
          <reference field="2" count="1" selected="0">
            <x v="528"/>
          </reference>
          <reference field="3" count="1">
            <x v="170"/>
          </reference>
        </references>
      </pivotArea>
    </format>
    <format dxfId="811">
      <pivotArea dataOnly="0" labelOnly="1" outline="0" fieldPosition="0">
        <references count="2">
          <reference field="2" count="1" selected="0">
            <x v="529"/>
          </reference>
          <reference field="3" count="1">
            <x v="1124"/>
          </reference>
        </references>
      </pivotArea>
    </format>
    <format dxfId="810">
      <pivotArea dataOnly="0" labelOnly="1" outline="0" fieldPosition="0">
        <references count="2">
          <reference field="2" count="1" selected="0">
            <x v="530"/>
          </reference>
          <reference field="3" count="1">
            <x v="858"/>
          </reference>
        </references>
      </pivotArea>
    </format>
    <format dxfId="809">
      <pivotArea dataOnly="0" labelOnly="1" outline="0" fieldPosition="0">
        <references count="2">
          <reference field="2" count="1" selected="0">
            <x v="531"/>
          </reference>
          <reference field="3" count="1">
            <x v="736"/>
          </reference>
        </references>
      </pivotArea>
    </format>
    <format dxfId="808">
      <pivotArea dataOnly="0" labelOnly="1" outline="0" fieldPosition="0">
        <references count="2">
          <reference field="2" count="1" selected="0">
            <x v="532"/>
          </reference>
          <reference field="3" count="1">
            <x v="448"/>
          </reference>
        </references>
      </pivotArea>
    </format>
    <format dxfId="807">
      <pivotArea dataOnly="0" labelOnly="1" outline="0" fieldPosition="0">
        <references count="2">
          <reference field="2" count="1" selected="0">
            <x v="533"/>
          </reference>
          <reference field="3" count="1">
            <x v="553"/>
          </reference>
        </references>
      </pivotArea>
    </format>
    <format dxfId="806">
      <pivotArea dataOnly="0" labelOnly="1" outline="0" fieldPosition="0">
        <references count="2">
          <reference field="2" count="1" selected="0">
            <x v="534"/>
          </reference>
          <reference field="3" count="1">
            <x v="1058"/>
          </reference>
        </references>
      </pivotArea>
    </format>
    <format dxfId="805">
      <pivotArea dataOnly="0" labelOnly="1" outline="0" fieldPosition="0">
        <references count="2">
          <reference field="2" count="1" selected="0">
            <x v="535"/>
          </reference>
          <reference field="3" count="1">
            <x v="727"/>
          </reference>
        </references>
      </pivotArea>
    </format>
    <format dxfId="804">
      <pivotArea dataOnly="0" labelOnly="1" outline="0" fieldPosition="0">
        <references count="2">
          <reference field="2" count="1" selected="0">
            <x v="536"/>
          </reference>
          <reference field="3" count="1">
            <x v="856"/>
          </reference>
        </references>
      </pivotArea>
    </format>
    <format dxfId="803">
      <pivotArea dataOnly="0" labelOnly="1" outline="0" fieldPosition="0">
        <references count="2">
          <reference field="2" count="1" selected="0">
            <x v="537"/>
          </reference>
          <reference field="3" count="1">
            <x v="388"/>
          </reference>
        </references>
      </pivotArea>
    </format>
    <format dxfId="802">
      <pivotArea dataOnly="0" labelOnly="1" outline="0" fieldPosition="0">
        <references count="2">
          <reference field="2" count="1" selected="0">
            <x v="538"/>
          </reference>
          <reference field="3" count="1">
            <x v="576"/>
          </reference>
        </references>
      </pivotArea>
    </format>
    <format dxfId="801">
      <pivotArea dataOnly="0" labelOnly="1" outline="0" fieldPosition="0">
        <references count="2">
          <reference field="2" count="1" selected="0">
            <x v="539"/>
          </reference>
          <reference field="3" count="1">
            <x v="548"/>
          </reference>
        </references>
      </pivotArea>
    </format>
    <format dxfId="800">
      <pivotArea dataOnly="0" labelOnly="1" outline="0" fieldPosition="0">
        <references count="2">
          <reference field="2" count="1" selected="0">
            <x v="540"/>
          </reference>
          <reference field="3" count="1">
            <x v="322"/>
          </reference>
        </references>
      </pivotArea>
    </format>
    <format dxfId="799">
      <pivotArea dataOnly="0" labelOnly="1" outline="0" fieldPosition="0">
        <references count="2">
          <reference field="2" count="1" selected="0">
            <x v="541"/>
          </reference>
          <reference field="3" count="1">
            <x v="62"/>
          </reference>
        </references>
      </pivotArea>
    </format>
    <format dxfId="798">
      <pivotArea dataOnly="0" labelOnly="1" outline="0" fieldPosition="0">
        <references count="2">
          <reference field="2" count="1" selected="0">
            <x v="542"/>
          </reference>
          <reference field="3" count="1">
            <x v="1049"/>
          </reference>
        </references>
      </pivotArea>
    </format>
    <format dxfId="797">
      <pivotArea dataOnly="0" labelOnly="1" outline="0" fieldPosition="0">
        <references count="2">
          <reference field="2" count="1" selected="0">
            <x v="543"/>
          </reference>
          <reference field="3" count="1">
            <x v="1065"/>
          </reference>
        </references>
      </pivotArea>
    </format>
    <format dxfId="796">
      <pivotArea dataOnly="0" labelOnly="1" outline="0" fieldPosition="0">
        <references count="2">
          <reference field="2" count="1" selected="0">
            <x v="544"/>
          </reference>
          <reference field="3" count="1">
            <x v="100"/>
          </reference>
        </references>
      </pivotArea>
    </format>
    <format dxfId="795">
      <pivotArea dataOnly="0" labelOnly="1" outline="0" fieldPosition="0">
        <references count="2">
          <reference field="2" count="1" selected="0">
            <x v="545"/>
          </reference>
          <reference field="3" count="1">
            <x v="17"/>
          </reference>
        </references>
      </pivotArea>
    </format>
    <format dxfId="794">
      <pivotArea dataOnly="0" labelOnly="1" outline="0" fieldPosition="0">
        <references count="2">
          <reference field="2" count="1" selected="0">
            <x v="546"/>
          </reference>
          <reference field="3" count="1">
            <x v="137"/>
          </reference>
        </references>
      </pivotArea>
    </format>
    <format dxfId="793">
      <pivotArea dataOnly="0" labelOnly="1" outline="0" fieldPosition="0">
        <references count="2">
          <reference field="2" count="1" selected="0">
            <x v="547"/>
          </reference>
          <reference field="3" count="1">
            <x v="987"/>
          </reference>
        </references>
      </pivotArea>
    </format>
    <format dxfId="792">
      <pivotArea dataOnly="0" labelOnly="1" outline="0" fieldPosition="0">
        <references count="2">
          <reference field="2" count="1" selected="0">
            <x v="548"/>
          </reference>
          <reference field="3" count="1">
            <x v="1099"/>
          </reference>
        </references>
      </pivotArea>
    </format>
    <format dxfId="791">
      <pivotArea dataOnly="0" labelOnly="1" outline="0" fieldPosition="0">
        <references count="2">
          <reference field="2" count="1" selected="0">
            <x v="549"/>
          </reference>
          <reference field="3" count="1">
            <x v="1108"/>
          </reference>
        </references>
      </pivotArea>
    </format>
    <format dxfId="790">
      <pivotArea dataOnly="0" labelOnly="1" outline="0" fieldPosition="0">
        <references count="2">
          <reference field="2" count="1" selected="0">
            <x v="550"/>
          </reference>
          <reference field="3" count="1">
            <x v="1098"/>
          </reference>
        </references>
      </pivotArea>
    </format>
    <format dxfId="789">
      <pivotArea dataOnly="0" labelOnly="1" outline="0" fieldPosition="0">
        <references count="2">
          <reference field="2" count="1" selected="0">
            <x v="551"/>
          </reference>
          <reference field="3" count="1">
            <x v="876"/>
          </reference>
        </references>
      </pivotArea>
    </format>
    <format dxfId="788">
      <pivotArea dataOnly="0" labelOnly="1" outline="0" fieldPosition="0">
        <references count="2">
          <reference field="2" count="1" selected="0">
            <x v="552"/>
          </reference>
          <reference field="3" count="1">
            <x v="877"/>
          </reference>
        </references>
      </pivotArea>
    </format>
    <format dxfId="787">
      <pivotArea dataOnly="0" labelOnly="1" outline="0" fieldPosition="0">
        <references count="2">
          <reference field="2" count="1" selected="0">
            <x v="553"/>
          </reference>
          <reference field="3" count="1">
            <x v="653"/>
          </reference>
        </references>
      </pivotArea>
    </format>
    <format dxfId="786">
      <pivotArea dataOnly="0" labelOnly="1" outline="0" fieldPosition="0">
        <references count="2">
          <reference field="2" count="1" selected="0">
            <x v="554"/>
          </reference>
          <reference field="3" count="1">
            <x v="878"/>
          </reference>
        </references>
      </pivotArea>
    </format>
    <format dxfId="785">
      <pivotArea dataOnly="0" labelOnly="1" outline="0" fieldPosition="0">
        <references count="2">
          <reference field="2" count="1" selected="0">
            <x v="555"/>
          </reference>
          <reference field="3" count="1">
            <x v="1143"/>
          </reference>
        </references>
      </pivotArea>
    </format>
    <format dxfId="784">
      <pivotArea dataOnly="0" labelOnly="1" outline="0" fieldPosition="0">
        <references count="2">
          <reference field="2" count="1" selected="0">
            <x v="556"/>
          </reference>
          <reference field="3" count="1">
            <x v="898"/>
          </reference>
        </references>
      </pivotArea>
    </format>
    <format dxfId="783">
      <pivotArea dataOnly="0" labelOnly="1" outline="0" fieldPosition="0">
        <references count="2">
          <reference field="2" count="1" selected="0">
            <x v="557"/>
          </reference>
          <reference field="3" count="1">
            <x v="921"/>
          </reference>
        </references>
      </pivotArea>
    </format>
    <format dxfId="782">
      <pivotArea dataOnly="0" labelOnly="1" outline="0" fieldPosition="0">
        <references count="2">
          <reference field="2" count="1" selected="0">
            <x v="558"/>
          </reference>
          <reference field="3" count="1">
            <x v="897"/>
          </reference>
        </references>
      </pivotArea>
    </format>
    <format dxfId="781">
      <pivotArea dataOnly="0" labelOnly="1" outline="0" fieldPosition="0">
        <references count="2">
          <reference field="2" count="1" selected="0">
            <x v="559"/>
          </reference>
          <reference field="3" count="1">
            <x v="698"/>
          </reference>
        </references>
      </pivotArea>
    </format>
    <format dxfId="780">
      <pivotArea dataOnly="0" labelOnly="1" outline="0" fieldPosition="0">
        <references count="2">
          <reference field="2" count="1" selected="0">
            <x v="560"/>
          </reference>
          <reference field="3" count="1">
            <x v="1091"/>
          </reference>
        </references>
      </pivotArea>
    </format>
    <format dxfId="779">
      <pivotArea dataOnly="0" labelOnly="1" outline="0" fieldPosition="0">
        <references count="2">
          <reference field="2" count="1" selected="0">
            <x v="561"/>
          </reference>
          <reference field="3" count="1">
            <x v="96"/>
          </reference>
        </references>
      </pivotArea>
    </format>
    <format dxfId="778">
      <pivotArea dataOnly="0" labelOnly="1" outline="0" fieldPosition="0">
        <references count="2">
          <reference field="2" count="1" selected="0">
            <x v="562"/>
          </reference>
          <reference field="3" count="1">
            <x v="131"/>
          </reference>
        </references>
      </pivotArea>
    </format>
    <format dxfId="777">
      <pivotArea dataOnly="0" labelOnly="1" outline="0" fieldPosition="0">
        <references count="2">
          <reference field="2" count="1" selected="0">
            <x v="563"/>
          </reference>
          <reference field="3" count="1">
            <x v="1140"/>
          </reference>
        </references>
      </pivotArea>
    </format>
    <format dxfId="776">
      <pivotArea dataOnly="0" labelOnly="1" outline="0" fieldPosition="0">
        <references count="2">
          <reference field="2" count="1" selected="0">
            <x v="564"/>
          </reference>
          <reference field="3" count="1">
            <x v="49"/>
          </reference>
        </references>
      </pivotArea>
    </format>
    <format dxfId="775">
      <pivotArea dataOnly="0" labelOnly="1" outline="0" fieldPosition="0">
        <references count="2">
          <reference field="2" count="1" selected="0">
            <x v="565"/>
          </reference>
          <reference field="3" count="1">
            <x v="367"/>
          </reference>
        </references>
      </pivotArea>
    </format>
    <format dxfId="774">
      <pivotArea dataOnly="0" labelOnly="1" outline="0" fieldPosition="0">
        <references count="2">
          <reference field="2" count="1" selected="0">
            <x v="566"/>
          </reference>
          <reference field="3" count="1">
            <x v="367"/>
          </reference>
        </references>
      </pivotArea>
    </format>
    <format dxfId="773">
      <pivotArea dataOnly="0" labelOnly="1" outline="0" fieldPosition="0">
        <references count="2">
          <reference field="2" count="1" selected="0">
            <x v="567"/>
          </reference>
          <reference field="3" count="1">
            <x v="1151"/>
          </reference>
        </references>
      </pivotArea>
    </format>
    <format dxfId="772">
      <pivotArea dataOnly="0" labelOnly="1" outline="0" fieldPosition="0">
        <references count="2">
          <reference field="2" count="1" selected="0">
            <x v="568"/>
          </reference>
          <reference field="3" count="1">
            <x v="1159"/>
          </reference>
        </references>
      </pivotArea>
    </format>
    <format dxfId="771">
      <pivotArea dataOnly="0" labelOnly="1" outline="0" fieldPosition="0">
        <references count="2">
          <reference field="2" count="1" selected="0">
            <x v="569"/>
          </reference>
          <reference field="3" count="1">
            <x v="791"/>
          </reference>
        </references>
      </pivotArea>
    </format>
    <format dxfId="770">
      <pivotArea dataOnly="0" labelOnly="1" outline="0" fieldPosition="0">
        <references count="2">
          <reference field="2" count="1" selected="0">
            <x v="570"/>
          </reference>
          <reference field="3" count="1">
            <x v="289"/>
          </reference>
        </references>
      </pivotArea>
    </format>
    <format dxfId="769">
      <pivotArea dataOnly="0" labelOnly="1" outline="0" fieldPosition="0">
        <references count="2">
          <reference field="2" count="1" selected="0">
            <x v="571"/>
          </reference>
          <reference field="3" count="1">
            <x v="289"/>
          </reference>
        </references>
      </pivotArea>
    </format>
    <format dxfId="768">
      <pivotArea dataOnly="0" labelOnly="1" outline="0" fieldPosition="0">
        <references count="2">
          <reference field="2" count="1" selected="0">
            <x v="572"/>
          </reference>
          <reference field="3" count="1">
            <x v="675"/>
          </reference>
        </references>
      </pivotArea>
    </format>
    <format dxfId="767">
      <pivotArea dataOnly="0" labelOnly="1" outline="0" fieldPosition="0">
        <references count="2">
          <reference field="2" count="1" selected="0">
            <x v="573"/>
          </reference>
          <reference field="3" count="1">
            <x v="569"/>
          </reference>
        </references>
      </pivotArea>
    </format>
    <format dxfId="766">
      <pivotArea dataOnly="0" labelOnly="1" outline="0" fieldPosition="0">
        <references count="2">
          <reference field="2" count="1" selected="0">
            <x v="574"/>
          </reference>
          <reference field="3" count="1">
            <x v="454"/>
          </reference>
        </references>
      </pivotArea>
    </format>
    <format dxfId="765">
      <pivotArea dataOnly="0" labelOnly="1" outline="0" fieldPosition="0">
        <references count="2">
          <reference field="2" count="1" selected="0">
            <x v="575"/>
          </reference>
          <reference field="3" count="1">
            <x v="745"/>
          </reference>
        </references>
      </pivotArea>
    </format>
    <format dxfId="764">
      <pivotArea dataOnly="0" labelOnly="1" outline="0" fieldPosition="0">
        <references count="2">
          <reference field="2" count="1" selected="0">
            <x v="576"/>
          </reference>
          <reference field="3" count="1">
            <x v="164"/>
          </reference>
        </references>
      </pivotArea>
    </format>
    <format dxfId="763">
      <pivotArea dataOnly="0" labelOnly="1" outline="0" fieldPosition="0">
        <references count="2">
          <reference field="2" count="1" selected="0">
            <x v="577"/>
          </reference>
          <reference field="3" count="1">
            <x v="639"/>
          </reference>
        </references>
      </pivotArea>
    </format>
    <format dxfId="762">
      <pivotArea dataOnly="0" labelOnly="1" outline="0" fieldPosition="0">
        <references count="2">
          <reference field="2" count="1" selected="0">
            <x v="578"/>
          </reference>
          <reference field="3" count="1">
            <x v="285"/>
          </reference>
        </references>
      </pivotArea>
    </format>
    <format dxfId="761">
      <pivotArea dataOnly="0" labelOnly="1" outline="0" fieldPosition="0">
        <references count="2">
          <reference field="2" count="1" selected="0">
            <x v="579"/>
          </reference>
          <reference field="3" count="1">
            <x v="285"/>
          </reference>
        </references>
      </pivotArea>
    </format>
    <format dxfId="760">
      <pivotArea dataOnly="0" labelOnly="1" outline="0" fieldPosition="0">
        <references count="2">
          <reference field="2" count="1" selected="0">
            <x v="580"/>
          </reference>
          <reference field="3" count="1">
            <x v="331"/>
          </reference>
        </references>
      </pivotArea>
    </format>
    <format dxfId="759">
      <pivotArea dataOnly="0" labelOnly="1" outline="0" fieldPosition="0">
        <references count="2">
          <reference field="2" count="1" selected="0">
            <x v="581"/>
          </reference>
          <reference field="3" count="1">
            <x v="183"/>
          </reference>
        </references>
      </pivotArea>
    </format>
    <format dxfId="758">
      <pivotArea dataOnly="0" labelOnly="1" outline="0" fieldPosition="0">
        <references count="2">
          <reference field="2" count="1" selected="0">
            <x v="582"/>
          </reference>
          <reference field="3" count="1">
            <x v="364"/>
          </reference>
        </references>
      </pivotArea>
    </format>
    <format dxfId="757">
      <pivotArea dataOnly="0" labelOnly="1" outline="0" fieldPosition="0">
        <references count="2">
          <reference field="2" count="1" selected="0">
            <x v="583"/>
          </reference>
          <reference field="3" count="1">
            <x v="103"/>
          </reference>
        </references>
      </pivotArea>
    </format>
    <format dxfId="756">
      <pivotArea dataOnly="0" labelOnly="1" outline="0" fieldPosition="0">
        <references count="2">
          <reference field="2" count="1" selected="0">
            <x v="584"/>
          </reference>
          <reference field="3" count="2">
            <x v="140"/>
            <x v="160"/>
          </reference>
        </references>
      </pivotArea>
    </format>
    <format dxfId="755">
      <pivotArea dataOnly="0" labelOnly="1" outline="0" fieldPosition="0">
        <references count="2">
          <reference field="2" count="1" selected="0">
            <x v="585"/>
          </reference>
          <reference field="3" count="1">
            <x v="1"/>
          </reference>
        </references>
      </pivotArea>
    </format>
    <format dxfId="754">
      <pivotArea dataOnly="0" labelOnly="1" outline="0" fieldPosition="0">
        <references count="2">
          <reference field="2" count="1" selected="0">
            <x v="586"/>
          </reference>
          <reference field="3" count="1">
            <x v="1"/>
          </reference>
        </references>
      </pivotArea>
    </format>
    <format dxfId="753">
      <pivotArea dataOnly="0" labelOnly="1" outline="0" fieldPosition="0">
        <references count="2">
          <reference field="2" count="1" selected="0">
            <x v="587"/>
          </reference>
          <reference field="3" count="1">
            <x v="1"/>
          </reference>
        </references>
      </pivotArea>
    </format>
    <format dxfId="752">
      <pivotArea dataOnly="0" labelOnly="1" outline="0" fieldPosition="0">
        <references count="2">
          <reference field="2" count="1" selected="0">
            <x v="588"/>
          </reference>
          <reference field="3" count="1">
            <x v="1"/>
          </reference>
        </references>
      </pivotArea>
    </format>
    <format dxfId="751">
      <pivotArea dataOnly="0" labelOnly="1" outline="0" fieldPosition="0">
        <references count="2">
          <reference field="2" count="1" selected="0">
            <x v="589"/>
          </reference>
          <reference field="3" count="1">
            <x v="1"/>
          </reference>
        </references>
      </pivotArea>
    </format>
    <format dxfId="750">
      <pivotArea dataOnly="0" labelOnly="1" outline="0" fieldPosition="0">
        <references count="2">
          <reference field="2" count="1" selected="0">
            <x v="590"/>
          </reference>
          <reference field="3" count="1">
            <x v="1"/>
          </reference>
        </references>
      </pivotArea>
    </format>
    <format dxfId="749">
      <pivotArea dataOnly="0" labelOnly="1" outline="0" fieldPosition="0">
        <references count="2">
          <reference field="2" count="1" selected="0">
            <x v="591"/>
          </reference>
          <reference field="3" count="1">
            <x v="1076"/>
          </reference>
        </references>
      </pivotArea>
    </format>
    <format dxfId="748">
      <pivotArea dataOnly="0" labelOnly="1" outline="0" fieldPosition="0">
        <references count="2">
          <reference field="2" count="1" selected="0">
            <x v="592"/>
          </reference>
          <reference field="3" count="1">
            <x v="931"/>
          </reference>
        </references>
      </pivotArea>
    </format>
    <format dxfId="747">
      <pivotArea dataOnly="0" labelOnly="1" outline="0" fieldPosition="0">
        <references count="2">
          <reference field="2" count="1" selected="0">
            <x v="593"/>
          </reference>
          <reference field="3" count="1">
            <x v="499"/>
          </reference>
        </references>
      </pivotArea>
    </format>
    <format dxfId="746">
      <pivotArea dataOnly="0" labelOnly="1" outline="0" fieldPosition="0">
        <references count="2">
          <reference field="2" count="1" selected="0">
            <x v="594"/>
          </reference>
          <reference field="3" count="1">
            <x v="1013"/>
          </reference>
        </references>
      </pivotArea>
    </format>
    <format dxfId="745">
      <pivotArea dataOnly="0" labelOnly="1" outline="0" fieldPosition="0">
        <references count="2">
          <reference field="2" count="1" selected="0">
            <x v="595"/>
          </reference>
          <reference field="3" count="1">
            <x v="583"/>
          </reference>
        </references>
      </pivotArea>
    </format>
    <format dxfId="744">
      <pivotArea dataOnly="0" labelOnly="1" outline="0" fieldPosition="0">
        <references count="2">
          <reference field="2" count="1" selected="0">
            <x v="596"/>
          </reference>
          <reference field="3" count="1">
            <x v="201"/>
          </reference>
        </references>
      </pivotArea>
    </format>
    <format dxfId="743">
      <pivotArea dataOnly="0" labelOnly="1" outline="0" fieldPosition="0">
        <references count="2">
          <reference field="2" count="1" selected="0">
            <x v="597"/>
          </reference>
          <reference field="3" count="1">
            <x v="1"/>
          </reference>
        </references>
      </pivotArea>
    </format>
    <format dxfId="742">
      <pivotArea dataOnly="0" labelOnly="1" outline="0" fieldPosition="0">
        <references count="2">
          <reference field="2" count="1" selected="0">
            <x v="598"/>
          </reference>
          <reference field="3" count="1">
            <x v="11"/>
          </reference>
        </references>
      </pivotArea>
    </format>
    <format dxfId="741">
      <pivotArea dataOnly="0" labelOnly="1" outline="0" fieldPosition="0">
        <references count="2">
          <reference field="2" count="1" selected="0">
            <x v="599"/>
          </reference>
          <reference field="3" count="1">
            <x v="1012"/>
          </reference>
        </references>
      </pivotArea>
    </format>
    <format dxfId="740">
      <pivotArea dataOnly="0" labelOnly="1" outline="0" fieldPosition="0">
        <references count="2">
          <reference field="2" count="1" selected="0">
            <x v="600"/>
          </reference>
          <reference field="3" count="1">
            <x v="1043"/>
          </reference>
        </references>
      </pivotArea>
    </format>
    <format dxfId="739">
      <pivotArea dataOnly="0" labelOnly="1" outline="0" fieldPosition="0">
        <references count="2">
          <reference field="2" count="1" selected="0">
            <x v="601"/>
          </reference>
          <reference field="3" count="1">
            <x v="530"/>
          </reference>
        </references>
      </pivotArea>
    </format>
    <format dxfId="738">
      <pivotArea dataOnly="0" labelOnly="1" outline="0" fieldPosition="0">
        <references count="2">
          <reference field="2" count="1" selected="0">
            <x v="602"/>
          </reference>
          <reference field="3" count="1">
            <x v="257"/>
          </reference>
        </references>
      </pivotArea>
    </format>
    <format dxfId="737">
      <pivotArea dataOnly="0" labelOnly="1" outline="0" fieldPosition="0">
        <references count="2">
          <reference field="2" count="1" selected="0">
            <x v="603"/>
          </reference>
          <reference field="3" count="1">
            <x v="333"/>
          </reference>
        </references>
      </pivotArea>
    </format>
    <format dxfId="736">
      <pivotArea dataOnly="0" labelOnly="1" outline="0" fieldPosition="0">
        <references count="2">
          <reference field="2" count="1" selected="0">
            <x v="604"/>
          </reference>
          <reference field="3" count="1">
            <x v="1009"/>
          </reference>
        </references>
      </pivotArea>
    </format>
    <format dxfId="735">
      <pivotArea dataOnly="0" labelOnly="1" outline="0" fieldPosition="0">
        <references count="2">
          <reference field="2" count="1" selected="0">
            <x v="605"/>
          </reference>
          <reference field="3" count="1">
            <x v="634"/>
          </reference>
        </references>
      </pivotArea>
    </format>
    <format dxfId="734">
      <pivotArea dataOnly="0" labelOnly="1" outline="0" fieldPosition="0">
        <references count="2">
          <reference field="2" count="1" selected="0">
            <x v="606"/>
          </reference>
          <reference field="3" count="1">
            <x v="66"/>
          </reference>
        </references>
      </pivotArea>
    </format>
    <format dxfId="733">
      <pivotArea dataOnly="0" labelOnly="1" outline="0" fieldPosition="0">
        <references count="2">
          <reference field="2" count="1" selected="0">
            <x v="607"/>
          </reference>
          <reference field="3" count="1">
            <x v="825"/>
          </reference>
        </references>
      </pivotArea>
    </format>
    <format dxfId="732">
      <pivotArea dataOnly="0" labelOnly="1" outline="0" fieldPosition="0">
        <references count="2">
          <reference field="2" count="1" selected="0">
            <x v="608"/>
          </reference>
          <reference field="3" count="1">
            <x v="588"/>
          </reference>
        </references>
      </pivotArea>
    </format>
    <format dxfId="731">
      <pivotArea dataOnly="0" labelOnly="1" outline="0" fieldPosition="0">
        <references count="2">
          <reference field="2" count="1" selected="0">
            <x v="609"/>
          </reference>
          <reference field="3" count="1">
            <x v="1024"/>
          </reference>
        </references>
      </pivotArea>
    </format>
    <format dxfId="730">
      <pivotArea dataOnly="0" labelOnly="1" outline="0" fieldPosition="0">
        <references count="2">
          <reference field="2" count="1" selected="0">
            <x v="610"/>
          </reference>
          <reference field="3" count="1">
            <x v="590"/>
          </reference>
        </references>
      </pivotArea>
    </format>
    <format dxfId="729">
      <pivotArea dataOnly="0" labelOnly="1" outline="0" fieldPosition="0">
        <references count="2">
          <reference field="2" count="1" selected="0">
            <x v="611"/>
          </reference>
          <reference field="3" count="1">
            <x v="219"/>
          </reference>
        </references>
      </pivotArea>
    </format>
    <format dxfId="728">
      <pivotArea dataOnly="0" labelOnly="1" outline="0" fieldPosition="0">
        <references count="2">
          <reference field="2" count="1" selected="0">
            <x v="612"/>
          </reference>
          <reference field="3" count="1">
            <x v="260"/>
          </reference>
        </references>
      </pivotArea>
    </format>
    <format dxfId="727">
      <pivotArea dataOnly="0" labelOnly="1" outline="0" fieldPosition="0">
        <references count="2">
          <reference field="2" count="1" selected="0">
            <x v="613"/>
          </reference>
          <reference field="3" count="1">
            <x v="261"/>
          </reference>
        </references>
      </pivotArea>
    </format>
    <format dxfId="726">
      <pivotArea dataOnly="0" labelOnly="1" outline="0" fieldPosition="0">
        <references count="2">
          <reference field="2" count="1" selected="0">
            <x v="614"/>
          </reference>
          <reference field="3" count="1">
            <x v="258"/>
          </reference>
        </references>
      </pivotArea>
    </format>
    <format dxfId="725">
      <pivotArea dataOnly="0" labelOnly="1" outline="0" fieldPosition="0">
        <references count="2">
          <reference field="2" count="1" selected="0">
            <x v="615"/>
          </reference>
          <reference field="3" count="1">
            <x v="259"/>
          </reference>
        </references>
      </pivotArea>
    </format>
    <format dxfId="724">
      <pivotArea dataOnly="0" labelOnly="1" outline="0" fieldPosition="0">
        <references count="2">
          <reference field="2" count="1" selected="0">
            <x v="616"/>
          </reference>
          <reference field="3" count="1">
            <x v="262"/>
          </reference>
        </references>
      </pivotArea>
    </format>
    <format dxfId="723">
      <pivotArea dataOnly="0" labelOnly="1" outline="0" fieldPosition="0">
        <references count="2">
          <reference field="2" count="1" selected="0">
            <x v="617"/>
          </reference>
          <reference field="3" count="1">
            <x v="1004"/>
          </reference>
        </references>
      </pivotArea>
    </format>
    <format dxfId="722">
      <pivotArea dataOnly="0" labelOnly="1" outline="0" fieldPosition="0">
        <references count="2">
          <reference field="2" count="1" selected="0">
            <x v="618"/>
          </reference>
          <reference field="3" count="1">
            <x v="81"/>
          </reference>
        </references>
      </pivotArea>
    </format>
    <format dxfId="721">
      <pivotArea dataOnly="0" labelOnly="1" outline="0" fieldPosition="0">
        <references count="2">
          <reference field="2" count="1" selected="0">
            <x v="619"/>
          </reference>
          <reference field="3" count="1">
            <x v="82"/>
          </reference>
        </references>
      </pivotArea>
    </format>
    <format dxfId="720">
      <pivotArea dataOnly="0" labelOnly="1" outline="0" fieldPosition="0">
        <references count="2">
          <reference field="2" count="1" selected="0">
            <x v="620"/>
          </reference>
          <reference field="3" count="1">
            <x v="157"/>
          </reference>
        </references>
      </pivotArea>
    </format>
    <format dxfId="719">
      <pivotArea dataOnly="0" labelOnly="1" outline="0" fieldPosition="0">
        <references count="2">
          <reference field="2" count="1" selected="0">
            <x v="621"/>
          </reference>
          <reference field="3" count="1">
            <x v="1176"/>
          </reference>
        </references>
      </pivotArea>
    </format>
    <format dxfId="718">
      <pivotArea dataOnly="0" labelOnly="1" outline="0" fieldPosition="0">
        <references count="2">
          <reference field="2" count="1" selected="0">
            <x v="622"/>
          </reference>
          <reference field="3" count="1">
            <x v="830"/>
          </reference>
        </references>
      </pivotArea>
    </format>
    <format dxfId="717">
      <pivotArea dataOnly="0" labelOnly="1" outline="0" fieldPosition="0">
        <references count="2">
          <reference field="2" count="1" selected="0">
            <x v="623"/>
          </reference>
          <reference field="3" count="1">
            <x v="316"/>
          </reference>
        </references>
      </pivotArea>
    </format>
    <format dxfId="716">
      <pivotArea dataOnly="0" labelOnly="1" outline="0" fieldPosition="0">
        <references count="2">
          <reference field="2" count="1" selected="0">
            <x v="624"/>
          </reference>
          <reference field="3" count="1">
            <x v="284"/>
          </reference>
        </references>
      </pivotArea>
    </format>
    <format dxfId="715">
      <pivotArea dataOnly="0" labelOnly="1" outline="0" fieldPosition="0">
        <references count="2">
          <reference field="2" count="1" selected="0">
            <x v="625"/>
          </reference>
          <reference field="3" count="1">
            <x v="985"/>
          </reference>
        </references>
      </pivotArea>
    </format>
    <format dxfId="714">
      <pivotArea dataOnly="0" labelOnly="1" outline="0" fieldPosition="0">
        <references count="2">
          <reference field="2" count="1" selected="0">
            <x v="626"/>
          </reference>
          <reference field="3" count="1">
            <x v="6"/>
          </reference>
        </references>
      </pivotArea>
    </format>
    <format dxfId="713">
      <pivotArea dataOnly="0" labelOnly="1" outline="0" fieldPosition="0">
        <references count="2">
          <reference field="2" count="1" selected="0">
            <x v="627"/>
          </reference>
          <reference field="3" count="1">
            <x v="70"/>
          </reference>
        </references>
      </pivotArea>
    </format>
    <format dxfId="712">
      <pivotArea dataOnly="0" labelOnly="1" outline="0" fieldPosition="0">
        <references count="2">
          <reference field="2" count="1" selected="0">
            <x v="628"/>
          </reference>
          <reference field="3" count="1">
            <x v="993"/>
          </reference>
        </references>
      </pivotArea>
    </format>
    <format dxfId="711">
      <pivotArea dataOnly="0" labelOnly="1" outline="0" fieldPosition="0">
        <references count="2">
          <reference field="2" count="1" selected="0">
            <x v="629"/>
          </reference>
          <reference field="3" count="1">
            <x v="358"/>
          </reference>
        </references>
      </pivotArea>
    </format>
    <format dxfId="710">
      <pivotArea dataOnly="0" labelOnly="1" outline="0" fieldPosition="0">
        <references count="2">
          <reference field="2" count="1" selected="0">
            <x v="630"/>
          </reference>
          <reference field="3" count="1">
            <x v="1018"/>
          </reference>
        </references>
      </pivotArea>
    </format>
    <format dxfId="709">
      <pivotArea dataOnly="0" labelOnly="1" outline="0" fieldPosition="0">
        <references count="2">
          <reference field="2" count="1" selected="0">
            <x v="631"/>
          </reference>
          <reference field="3" count="1">
            <x v="114"/>
          </reference>
        </references>
      </pivotArea>
    </format>
    <format dxfId="708">
      <pivotArea dataOnly="0" labelOnly="1" outline="0" fieldPosition="0">
        <references count="2">
          <reference field="2" count="1" selected="0">
            <x v="632"/>
          </reference>
          <reference field="3" count="1">
            <x v="35"/>
          </reference>
        </references>
      </pivotArea>
    </format>
    <format dxfId="707">
      <pivotArea dataOnly="0" labelOnly="1" outline="0" fieldPosition="0">
        <references count="2">
          <reference field="2" count="1" selected="0">
            <x v="633"/>
          </reference>
          <reference field="3" count="1">
            <x v="712"/>
          </reference>
        </references>
      </pivotArea>
    </format>
    <format dxfId="706">
      <pivotArea dataOnly="0" labelOnly="1" outline="0" fieldPosition="0">
        <references count="2">
          <reference field="2" count="1" selected="0">
            <x v="634"/>
          </reference>
          <reference field="3" count="1">
            <x v="115"/>
          </reference>
        </references>
      </pivotArea>
    </format>
    <format dxfId="705">
      <pivotArea dataOnly="0" labelOnly="1" outline="0" fieldPosition="0">
        <references count="2">
          <reference field="2" count="1" selected="0">
            <x v="635"/>
          </reference>
          <reference field="3" count="1">
            <x v="608"/>
          </reference>
        </references>
      </pivotArea>
    </format>
    <format dxfId="704">
      <pivotArea dataOnly="0" labelOnly="1" outline="0" fieldPosition="0">
        <references count="2">
          <reference field="2" count="1" selected="0">
            <x v="636"/>
          </reference>
          <reference field="3" count="1">
            <x v="1010"/>
          </reference>
        </references>
      </pivotArea>
    </format>
    <format dxfId="703">
      <pivotArea dataOnly="0" labelOnly="1" outline="0" fieldPosition="0">
        <references count="2">
          <reference field="2" count="1" selected="0">
            <x v="637"/>
          </reference>
          <reference field="3" count="1">
            <x v="361"/>
          </reference>
        </references>
      </pivotArea>
    </format>
    <format dxfId="702">
      <pivotArea dataOnly="0" labelOnly="1" outline="0" fieldPosition="0">
        <references count="2">
          <reference field="2" count="1" selected="0">
            <x v="638"/>
          </reference>
          <reference field="3" count="1">
            <x v="125"/>
          </reference>
        </references>
      </pivotArea>
    </format>
    <format dxfId="701">
      <pivotArea dataOnly="0" labelOnly="1" outline="0" fieldPosition="0">
        <references count="2">
          <reference field="2" count="1" selected="0">
            <x v="639"/>
          </reference>
          <reference field="3" count="1">
            <x v="742"/>
          </reference>
        </references>
      </pivotArea>
    </format>
    <format dxfId="700">
      <pivotArea dataOnly="0" labelOnly="1" outline="0" fieldPosition="0">
        <references count="2">
          <reference field="2" count="1" selected="0">
            <x v="640"/>
          </reference>
          <reference field="3" count="1">
            <x v="111"/>
          </reference>
        </references>
      </pivotArea>
    </format>
    <format dxfId="699">
      <pivotArea dataOnly="0" labelOnly="1" outline="0" fieldPosition="0">
        <references count="2">
          <reference field="2" count="1" selected="0">
            <x v="641"/>
          </reference>
          <reference field="3" count="1">
            <x v="99"/>
          </reference>
        </references>
      </pivotArea>
    </format>
    <format dxfId="698">
      <pivotArea dataOnly="0" labelOnly="1" outline="0" fieldPosition="0">
        <references count="2">
          <reference field="2" count="1" selected="0">
            <x v="642"/>
          </reference>
          <reference field="3" count="1">
            <x v="1113"/>
          </reference>
        </references>
      </pivotArea>
    </format>
    <format dxfId="697">
      <pivotArea dataOnly="0" labelOnly="1" outline="0" fieldPosition="0">
        <references count="2">
          <reference field="2" count="1" selected="0">
            <x v="643"/>
          </reference>
          <reference field="3" count="1">
            <x v="1028"/>
          </reference>
        </references>
      </pivotArea>
    </format>
    <format dxfId="696">
      <pivotArea dataOnly="0" labelOnly="1" outline="0" fieldPosition="0">
        <references count="2">
          <reference field="2" count="1" selected="0">
            <x v="644"/>
          </reference>
          <reference field="3" count="1">
            <x v="128"/>
          </reference>
        </references>
      </pivotArea>
    </format>
    <format dxfId="695">
      <pivotArea dataOnly="0" labelOnly="1" outline="0" fieldPosition="0">
        <references count="2">
          <reference field="2" count="1" selected="0">
            <x v="645"/>
          </reference>
          <reference field="3" count="1">
            <x v="832"/>
          </reference>
        </references>
      </pivotArea>
    </format>
    <format dxfId="694">
      <pivotArea dataOnly="0" labelOnly="1" outline="0" fieldPosition="0">
        <references count="2">
          <reference field="2" count="1" selected="0">
            <x v="646"/>
          </reference>
          <reference field="3" count="1">
            <x v="928"/>
          </reference>
        </references>
      </pivotArea>
    </format>
    <format dxfId="693">
      <pivotArea dataOnly="0" labelOnly="1" outline="0" fieldPosition="0">
        <references count="2">
          <reference field="2" count="1" selected="0">
            <x v="647"/>
          </reference>
          <reference field="3" count="1">
            <x v="927"/>
          </reference>
        </references>
      </pivotArea>
    </format>
    <format dxfId="692">
      <pivotArea dataOnly="0" labelOnly="1" outline="0" fieldPosition="0">
        <references count="2">
          <reference field="2" count="1" selected="0">
            <x v="648"/>
          </reference>
          <reference field="3" count="1">
            <x v="926"/>
          </reference>
        </references>
      </pivotArea>
    </format>
    <format dxfId="691">
      <pivotArea dataOnly="0" labelOnly="1" outline="0" fieldPosition="0">
        <references count="2">
          <reference field="2" count="1" selected="0">
            <x v="649"/>
          </reference>
          <reference field="3" count="1">
            <x v="925"/>
          </reference>
        </references>
      </pivotArea>
    </format>
    <format dxfId="690">
      <pivotArea dataOnly="0" labelOnly="1" outline="0" fieldPosition="0">
        <references count="2">
          <reference field="2" count="1" selected="0">
            <x v="650"/>
          </reference>
          <reference field="3" count="1">
            <x v="58"/>
          </reference>
        </references>
      </pivotArea>
    </format>
    <format dxfId="689">
      <pivotArea dataOnly="0" labelOnly="1" outline="0" fieldPosition="0">
        <references count="2">
          <reference field="2" count="1" selected="0">
            <x v="651"/>
          </reference>
          <reference field="3" count="1">
            <x v="838"/>
          </reference>
        </references>
      </pivotArea>
    </format>
    <format dxfId="688">
      <pivotArea dataOnly="0" labelOnly="1" outline="0" fieldPosition="0">
        <references count="2">
          <reference field="2" count="1" selected="0">
            <x v="652"/>
          </reference>
          <reference field="3" count="1">
            <x v="786"/>
          </reference>
        </references>
      </pivotArea>
    </format>
    <format dxfId="687">
      <pivotArea dataOnly="0" labelOnly="1" outline="0" fieldPosition="0">
        <references count="2">
          <reference field="2" count="1" selected="0">
            <x v="653"/>
          </reference>
          <reference field="3" count="1">
            <x v="57"/>
          </reference>
        </references>
      </pivotArea>
    </format>
    <format dxfId="686">
      <pivotArea dataOnly="0" labelOnly="1" outline="0" fieldPosition="0">
        <references count="2">
          <reference field="2" count="1" selected="0">
            <x v="654"/>
          </reference>
          <reference field="3" count="1">
            <x v="446"/>
          </reference>
        </references>
      </pivotArea>
    </format>
    <format dxfId="685">
      <pivotArea dataOnly="0" labelOnly="1" outline="0" fieldPosition="0">
        <references count="2">
          <reference field="2" count="1" selected="0">
            <x v="655"/>
          </reference>
          <reference field="3" count="1">
            <x v="472"/>
          </reference>
        </references>
      </pivotArea>
    </format>
    <format dxfId="684">
      <pivotArea dataOnly="0" labelOnly="1" outline="0" fieldPosition="0">
        <references count="2">
          <reference field="2" count="1" selected="0">
            <x v="656"/>
          </reference>
          <reference field="3" count="1">
            <x v="770"/>
          </reference>
        </references>
      </pivotArea>
    </format>
    <format dxfId="683">
      <pivotArea dataOnly="0" labelOnly="1" outline="0" fieldPosition="0">
        <references count="2">
          <reference field="2" count="1" selected="0">
            <x v="657"/>
          </reference>
          <reference field="3" count="1">
            <x v="837"/>
          </reference>
        </references>
      </pivotArea>
    </format>
    <format dxfId="682">
      <pivotArea dataOnly="0" labelOnly="1" outline="0" fieldPosition="0">
        <references count="2">
          <reference field="2" count="1" selected="0">
            <x v="658"/>
          </reference>
          <reference field="3" count="1">
            <x v="835"/>
          </reference>
        </references>
      </pivotArea>
    </format>
    <format dxfId="681">
      <pivotArea dataOnly="0" labelOnly="1" outline="0" fieldPosition="0">
        <references count="2">
          <reference field="2" count="1" selected="0">
            <x v="659"/>
          </reference>
          <reference field="3" count="1">
            <x v="513"/>
          </reference>
        </references>
      </pivotArea>
    </format>
    <format dxfId="680">
      <pivotArea dataOnly="0" labelOnly="1" outline="0" fieldPosition="0">
        <references count="2">
          <reference field="2" count="1" selected="0">
            <x v="660"/>
          </reference>
          <reference field="3" count="1">
            <x v="884"/>
          </reference>
        </references>
      </pivotArea>
    </format>
    <format dxfId="679">
      <pivotArea dataOnly="0" labelOnly="1" outline="0" fieldPosition="0">
        <references count="2">
          <reference field="2" count="1" selected="0">
            <x v="661"/>
          </reference>
          <reference field="3" count="1">
            <x v="836"/>
          </reference>
        </references>
      </pivotArea>
    </format>
    <format dxfId="678">
      <pivotArea dataOnly="0" labelOnly="1" outline="0" fieldPosition="0">
        <references count="2">
          <reference field="2" count="1" selected="0">
            <x v="662"/>
          </reference>
          <reference field="3" count="1">
            <x v="834"/>
          </reference>
        </references>
      </pivotArea>
    </format>
    <format dxfId="677">
      <pivotArea dataOnly="0" labelOnly="1" outline="0" fieldPosition="0">
        <references count="2">
          <reference field="2" count="1" selected="0">
            <x v="663"/>
          </reference>
          <reference field="3" count="1">
            <x v="149"/>
          </reference>
        </references>
      </pivotArea>
    </format>
    <format dxfId="676">
      <pivotArea dataOnly="0" labelOnly="1" outline="0" fieldPosition="0">
        <references count="2">
          <reference field="2" count="1" selected="0">
            <x v="664"/>
          </reference>
          <reference field="3" count="1">
            <x v="46"/>
          </reference>
        </references>
      </pivotArea>
    </format>
    <format dxfId="675">
      <pivotArea dataOnly="0" labelOnly="1" outline="0" fieldPosition="0">
        <references count="2">
          <reference field="2" count="1" selected="0">
            <x v="665"/>
          </reference>
          <reference field="3" count="1">
            <x v="1083"/>
          </reference>
        </references>
      </pivotArea>
    </format>
    <format dxfId="674">
      <pivotArea dataOnly="0" labelOnly="1" outline="0" fieldPosition="0">
        <references count="2">
          <reference field="2" count="1" selected="0">
            <x v="666"/>
          </reference>
          <reference field="3" count="1">
            <x v="515"/>
          </reference>
        </references>
      </pivotArea>
    </format>
    <format dxfId="673">
      <pivotArea dataOnly="0" labelOnly="1" outline="0" fieldPosition="0">
        <references count="2">
          <reference field="2" count="1" selected="0">
            <x v="667"/>
          </reference>
          <reference field="3" count="1">
            <x v="610"/>
          </reference>
        </references>
      </pivotArea>
    </format>
    <format dxfId="672">
      <pivotArea dataOnly="0" labelOnly="1" outline="0" fieldPosition="0">
        <references count="2">
          <reference field="2" count="1" selected="0">
            <x v="668"/>
          </reference>
          <reference field="3" count="1">
            <x v="788"/>
          </reference>
        </references>
      </pivotArea>
    </format>
    <format dxfId="671">
      <pivotArea dataOnly="0" labelOnly="1" outline="0" fieldPosition="0">
        <references count="2">
          <reference field="2" count="1" selected="0">
            <x v="669"/>
          </reference>
          <reference field="3" count="1">
            <x v="527"/>
          </reference>
        </references>
      </pivotArea>
    </format>
    <format dxfId="670">
      <pivotArea dataOnly="0" labelOnly="1" outline="0" fieldPosition="0">
        <references count="2">
          <reference field="2" count="1" selected="0">
            <x v="670"/>
          </reference>
          <reference field="3" count="1">
            <x v="478"/>
          </reference>
        </references>
      </pivotArea>
    </format>
    <format dxfId="669">
      <pivotArea dataOnly="0" labelOnly="1" outline="0" fieldPosition="0">
        <references count="2">
          <reference field="2" count="1" selected="0">
            <x v="671"/>
          </reference>
          <reference field="3" count="1">
            <x v="378"/>
          </reference>
        </references>
      </pivotArea>
    </format>
    <format dxfId="668">
      <pivotArea dataOnly="0" labelOnly="1" outline="0" fieldPosition="0">
        <references count="2">
          <reference field="2" count="1" selected="0">
            <x v="672"/>
          </reference>
          <reference field="3" count="1">
            <x v="1"/>
          </reference>
        </references>
      </pivotArea>
    </format>
    <format dxfId="667">
      <pivotArea dataOnly="0" labelOnly="1" outline="0" fieldPosition="0">
        <references count="2">
          <reference field="2" count="1" selected="0">
            <x v="673"/>
          </reference>
          <reference field="3" count="1">
            <x v="1153"/>
          </reference>
        </references>
      </pivotArea>
    </format>
    <format dxfId="666">
      <pivotArea dataOnly="0" labelOnly="1" outline="0" fieldPosition="0">
        <references count="2">
          <reference field="2" count="1" selected="0">
            <x v="674"/>
          </reference>
          <reference field="3" count="1">
            <x v="1166"/>
          </reference>
        </references>
      </pivotArea>
    </format>
    <format dxfId="665">
      <pivotArea dataOnly="0" labelOnly="1" outline="0" fieldPosition="0">
        <references count="2">
          <reference field="2" count="1" selected="0">
            <x v="675"/>
          </reference>
          <reference field="3" count="1">
            <x v="1167"/>
          </reference>
        </references>
      </pivotArea>
    </format>
    <format dxfId="664">
      <pivotArea dataOnly="0" labelOnly="1" outline="0" fieldPosition="0">
        <references count="2">
          <reference field="2" count="1" selected="0">
            <x v="676"/>
          </reference>
          <reference field="3" count="1">
            <x v="1168"/>
          </reference>
        </references>
      </pivotArea>
    </format>
    <format dxfId="663">
      <pivotArea dataOnly="0" labelOnly="1" outline="0" fieldPosition="0">
        <references count="2">
          <reference field="2" count="1" selected="0">
            <x v="677"/>
          </reference>
          <reference field="3" count="1">
            <x v="1169"/>
          </reference>
        </references>
      </pivotArea>
    </format>
    <format dxfId="662">
      <pivotArea dataOnly="0" labelOnly="1" outline="0" fieldPosition="0">
        <references count="2">
          <reference field="2" count="1" selected="0">
            <x v="678"/>
          </reference>
          <reference field="3" count="1">
            <x v="1172"/>
          </reference>
        </references>
      </pivotArea>
    </format>
    <format dxfId="661">
      <pivotArea dataOnly="0" labelOnly="1" outline="0" fieldPosition="0">
        <references count="2">
          <reference field="2" count="1" selected="0">
            <x v="679"/>
          </reference>
          <reference field="3" count="1">
            <x v="1171"/>
          </reference>
        </references>
      </pivotArea>
    </format>
    <format dxfId="660">
      <pivotArea dataOnly="0" labelOnly="1" outline="0" fieldPosition="0">
        <references count="2">
          <reference field="2" count="1" selected="0">
            <x v="680"/>
          </reference>
          <reference field="3" count="1">
            <x v="1170"/>
          </reference>
        </references>
      </pivotArea>
    </format>
    <format dxfId="659">
      <pivotArea dataOnly="0" labelOnly="1" outline="0" fieldPosition="0">
        <references count="2">
          <reference field="2" count="1" selected="0">
            <x v="681"/>
          </reference>
          <reference field="3" count="1">
            <x v="1141"/>
          </reference>
        </references>
      </pivotArea>
    </format>
    <format dxfId="658">
      <pivotArea dataOnly="0" labelOnly="1" outline="0" fieldPosition="0">
        <references count="2">
          <reference field="2" count="1" selected="0">
            <x v="682"/>
          </reference>
          <reference field="3" count="1">
            <x v="1142"/>
          </reference>
        </references>
      </pivotArea>
    </format>
    <format dxfId="657">
      <pivotArea dataOnly="0" labelOnly="1" outline="0" fieldPosition="0">
        <references count="2">
          <reference field="2" count="1" selected="0">
            <x v="683"/>
          </reference>
          <reference field="3" count="1">
            <x v="1031"/>
          </reference>
        </references>
      </pivotArea>
    </format>
    <format dxfId="656">
      <pivotArea dataOnly="0" labelOnly="1" outline="0" fieldPosition="0">
        <references count="2">
          <reference field="2" count="1" selected="0">
            <x v="684"/>
          </reference>
          <reference field="3" count="1">
            <x v="1023"/>
          </reference>
        </references>
      </pivotArea>
    </format>
    <format dxfId="655">
      <pivotArea dataOnly="0" labelOnly="1" outline="0" fieldPosition="0">
        <references count="2">
          <reference field="2" count="1" selected="0">
            <x v="685"/>
          </reference>
          <reference field="3" count="1">
            <x v="629"/>
          </reference>
        </references>
      </pivotArea>
    </format>
    <format dxfId="654">
      <pivotArea dataOnly="0" labelOnly="1" outline="0" fieldPosition="0">
        <references count="2">
          <reference field="2" count="1" selected="0">
            <x v="686"/>
          </reference>
          <reference field="3" count="1">
            <x v="301"/>
          </reference>
        </references>
      </pivotArea>
    </format>
    <format dxfId="653">
      <pivotArea dataOnly="0" labelOnly="1" outline="0" fieldPosition="0">
        <references count="2">
          <reference field="2" count="1" selected="0">
            <x v="687"/>
          </reference>
          <reference field="3" count="1">
            <x v="520"/>
          </reference>
        </references>
      </pivotArea>
    </format>
    <format dxfId="652">
      <pivotArea dataOnly="0" labelOnly="1" outline="0" fieldPosition="0">
        <references count="2">
          <reference field="2" count="1" selected="0">
            <x v="688"/>
          </reference>
          <reference field="3" count="1">
            <x v="255"/>
          </reference>
        </references>
      </pivotArea>
    </format>
    <format dxfId="651">
      <pivotArea dataOnly="0" labelOnly="1" outline="0" fieldPosition="0">
        <references count="2">
          <reference field="2" count="1" selected="0">
            <x v="689"/>
          </reference>
          <reference field="3" count="1">
            <x v="657"/>
          </reference>
        </references>
      </pivotArea>
    </format>
    <format dxfId="650">
      <pivotArea dataOnly="0" labelOnly="1" outline="0" fieldPosition="0">
        <references count="2">
          <reference field="2" count="1" selected="0">
            <x v="690"/>
          </reference>
          <reference field="3" count="1">
            <x v="469"/>
          </reference>
        </references>
      </pivotArea>
    </format>
    <format dxfId="649">
      <pivotArea dataOnly="0" labelOnly="1" outline="0" fieldPosition="0">
        <references count="2">
          <reference field="2" count="1" selected="0">
            <x v="691"/>
          </reference>
          <reference field="3" count="1">
            <x v="625"/>
          </reference>
        </references>
      </pivotArea>
    </format>
    <format dxfId="648">
      <pivotArea dataOnly="0" labelOnly="1" outline="0" fieldPosition="0">
        <references count="2">
          <reference field="2" count="1" selected="0">
            <x v="692"/>
          </reference>
          <reference field="3" count="1">
            <x v="1181"/>
          </reference>
        </references>
      </pivotArea>
    </format>
    <format dxfId="647">
      <pivotArea dataOnly="0" labelOnly="1" outline="0" fieldPosition="0">
        <references count="2">
          <reference field="2" count="1" selected="0">
            <x v="693"/>
          </reference>
          <reference field="3" count="1">
            <x v="227"/>
          </reference>
        </references>
      </pivotArea>
    </format>
    <format dxfId="646">
      <pivotArea dataOnly="0" labelOnly="1" outline="0" fieldPosition="0">
        <references count="2">
          <reference field="2" count="1" selected="0">
            <x v="694"/>
          </reference>
          <reference field="3" count="1">
            <x v="67"/>
          </reference>
        </references>
      </pivotArea>
    </format>
    <format dxfId="645">
      <pivotArea dataOnly="0" labelOnly="1" outline="0" fieldPosition="0">
        <references count="2">
          <reference field="2" count="1" selected="0">
            <x v="695"/>
          </reference>
          <reference field="3" count="1">
            <x v="1"/>
          </reference>
        </references>
      </pivotArea>
    </format>
    <format dxfId="644">
      <pivotArea dataOnly="0" labelOnly="1" outline="0" fieldPosition="0">
        <references count="2">
          <reference field="2" count="1" selected="0">
            <x v="696"/>
          </reference>
          <reference field="3" count="1">
            <x v="500"/>
          </reference>
        </references>
      </pivotArea>
    </format>
    <format dxfId="643">
      <pivotArea dataOnly="0" labelOnly="1" outline="0" fieldPosition="0">
        <references count="2">
          <reference field="2" count="1" selected="0">
            <x v="697"/>
          </reference>
          <reference field="3" count="1">
            <x v="623"/>
          </reference>
        </references>
      </pivotArea>
    </format>
    <format dxfId="642">
      <pivotArea dataOnly="0" labelOnly="1" outline="0" fieldPosition="0">
        <references count="2">
          <reference field="2" count="1" selected="0">
            <x v="698"/>
          </reference>
          <reference field="3" count="1">
            <x v="1081"/>
          </reference>
        </references>
      </pivotArea>
    </format>
    <format dxfId="641">
      <pivotArea dataOnly="0" labelOnly="1" outline="0" fieldPosition="0">
        <references count="2">
          <reference field="2" count="1" selected="0">
            <x v="699"/>
          </reference>
          <reference field="3" count="1">
            <x v="28"/>
          </reference>
        </references>
      </pivotArea>
    </format>
    <format dxfId="640">
      <pivotArea dataOnly="0" labelOnly="1" outline="0" fieldPosition="0">
        <references count="2">
          <reference field="2" count="1" selected="0">
            <x v="700"/>
          </reference>
          <reference field="3" count="1">
            <x v="1051"/>
          </reference>
        </references>
      </pivotArea>
    </format>
    <format dxfId="639">
      <pivotArea dataOnly="0" labelOnly="1" outline="0" fieldPosition="0">
        <references count="2">
          <reference field="2" count="1" selected="0">
            <x v="701"/>
          </reference>
          <reference field="3" count="1">
            <x v="1062"/>
          </reference>
        </references>
      </pivotArea>
    </format>
    <format dxfId="638">
      <pivotArea dataOnly="0" labelOnly="1" outline="0" fieldPosition="0">
        <references count="2">
          <reference field="2" count="1" selected="0">
            <x v="702"/>
          </reference>
          <reference field="3" count="1">
            <x v="1072"/>
          </reference>
        </references>
      </pivotArea>
    </format>
    <format dxfId="637">
      <pivotArea dataOnly="0" labelOnly="1" outline="0" fieldPosition="0">
        <references count="2">
          <reference field="2" count="1" selected="0">
            <x v="703"/>
          </reference>
          <reference field="3" count="1">
            <x v="365"/>
          </reference>
        </references>
      </pivotArea>
    </format>
    <format dxfId="636">
      <pivotArea dataOnly="0" labelOnly="1" outline="0" fieldPosition="0">
        <references count="2">
          <reference field="2" count="1" selected="0">
            <x v="704"/>
          </reference>
          <reference field="3" count="1">
            <x v="1027"/>
          </reference>
        </references>
      </pivotArea>
    </format>
    <format dxfId="635">
      <pivotArea dataOnly="0" labelOnly="1" outline="0" fieldPosition="0">
        <references count="2">
          <reference field="2" count="1" selected="0">
            <x v="705"/>
          </reference>
          <reference field="3" count="1">
            <x v="113"/>
          </reference>
        </references>
      </pivotArea>
    </format>
    <format dxfId="634">
      <pivotArea dataOnly="0" labelOnly="1" outline="0" fieldPosition="0">
        <references count="2">
          <reference field="2" count="1" selected="0">
            <x v="706"/>
          </reference>
          <reference field="3" count="1">
            <x v="1017"/>
          </reference>
        </references>
      </pivotArea>
    </format>
    <format dxfId="633">
      <pivotArea dataOnly="0" labelOnly="1" outline="0" fieldPosition="0">
        <references count="2">
          <reference field="2" count="1" selected="0">
            <x v="707"/>
          </reference>
          <reference field="3" count="1">
            <x v="129"/>
          </reference>
        </references>
      </pivotArea>
    </format>
    <format dxfId="632">
      <pivotArea dataOnly="0" labelOnly="1" outline="0" fieldPosition="0">
        <references count="2">
          <reference field="2" count="1" selected="0">
            <x v="708"/>
          </reference>
          <reference field="3" count="1">
            <x v="765"/>
          </reference>
        </references>
      </pivotArea>
    </format>
    <format dxfId="631">
      <pivotArea dataOnly="0" labelOnly="1" outline="0" fieldPosition="0">
        <references count="2">
          <reference field="2" count="1" selected="0">
            <x v="709"/>
          </reference>
          <reference field="3" count="1">
            <x v="384"/>
          </reference>
        </references>
      </pivotArea>
    </format>
    <format dxfId="630">
      <pivotArea dataOnly="0" labelOnly="1" outline="0" fieldPosition="0">
        <references count="2">
          <reference field="2" count="1" selected="0">
            <x v="710"/>
          </reference>
          <reference field="3" count="1">
            <x v="75"/>
          </reference>
        </references>
      </pivotArea>
    </format>
    <format dxfId="629">
      <pivotArea dataOnly="0" labelOnly="1" outline="0" fieldPosition="0">
        <references count="2">
          <reference field="2" count="1" selected="0">
            <x v="711"/>
          </reference>
          <reference field="3" count="1">
            <x v="1037"/>
          </reference>
        </references>
      </pivotArea>
    </format>
    <format dxfId="628">
      <pivotArea dataOnly="0" labelOnly="1" outline="0" fieldPosition="0">
        <references count="2">
          <reference field="2" count="1" selected="0">
            <x v="712"/>
          </reference>
          <reference field="3" count="1">
            <x v="74"/>
          </reference>
        </references>
      </pivotArea>
    </format>
    <format dxfId="627">
      <pivotArea dataOnly="0" labelOnly="1" outline="0" fieldPosition="0">
        <references count="2">
          <reference field="2" count="1" selected="0">
            <x v="713"/>
          </reference>
          <reference field="3" count="1">
            <x v="488"/>
          </reference>
        </references>
      </pivotArea>
    </format>
    <format dxfId="626">
      <pivotArea dataOnly="0" labelOnly="1" outline="0" fieldPosition="0">
        <references count="2">
          <reference field="2" count="1" selected="0">
            <x v="714"/>
          </reference>
          <reference field="3" count="1">
            <x v="127"/>
          </reference>
        </references>
      </pivotArea>
    </format>
    <format dxfId="625">
      <pivotArea dataOnly="0" labelOnly="1" outline="0" fieldPosition="0">
        <references count="2">
          <reference field="2" count="1" selected="0">
            <x v="715"/>
          </reference>
          <reference field="3" count="1">
            <x v="350"/>
          </reference>
        </references>
      </pivotArea>
    </format>
    <format dxfId="624">
      <pivotArea dataOnly="0" labelOnly="1" outline="0" fieldPosition="0">
        <references count="2">
          <reference field="2" count="1" selected="0">
            <x v="716"/>
          </reference>
          <reference field="3" count="1">
            <x v="951"/>
          </reference>
        </references>
      </pivotArea>
    </format>
    <format dxfId="623">
      <pivotArea dataOnly="0" labelOnly="1" outline="0" fieldPosition="0">
        <references count="2">
          <reference field="2" count="1" selected="0">
            <x v="717"/>
          </reference>
          <reference field="3" count="1">
            <x v="1014"/>
          </reference>
        </references>
      </pivotArea>
    </format>
    <format dxfId="622">
      <pivotArea dataOnly="0" labelOnly="1" outline="0" fieldPosition="0">
        <references count="2">
          <reference field="2" count="1" selected="0">
            <x v="718"/>
          </reference>
          <reference field="3" count="1">
            <x v="1080"/>
          </reference>
        </references>
      </pivotArea>
    </format>
    <format dxfId="621">
      <pivotArea dataOnly="0" labelOnly="1" outline="0" fieldPosition="0">
        <references count="2">
          <reference field="2" count="1" selected="0">
            <x v="719"/>
          </reference>
          <reference field="3" count="2">
            <x v="370"/>
            <x v="896"/>
          </reference>
        </references>
      </pivotArea>
    </format>
    <format dxfId="620">
      <pivotArea dataOnly="0" labelOnly="1" outline="0" fieldPosition="0">
        <references count="2">
          <reference field="2" count="1" selected="0">
            <x v="720"/>
          </reference>
          <reference field="3" count="2">
            <x v="383"/>
            <x v="895"/>
          </reference>
        </references>
      </pivotArea>
    </format>
    <format dxfId="619">
      <pivotArea dataOnly="0" labelOnly="1" outline="0" fieldPosition="0">
        <references count="2">
          <reference field="2" count="1" selected="0">
            <x v="721"/>
          </reference>
          <reference field="3" count="1">
            <x v="327"/>
          </reference>
        </references>
      </pivotArea>
    </format>
    <format dxfId="618">
      <pivotArea dataOnly="0" labelOnly="1" outline="0" fieldPosition="0">
        <references count="2">
          <reference field="2" count="1" selected="0">
            <x v="722"/>
          </reference>
          <reference field="3" count="1">
            <x v="50"/>
          </reference>
        </references>
      </pivotArea>
    </format>
    <format dxfId="617">
      <pivotArea dataOnly="0" labelOnly="1" outline="0" fieldPosition="0">
        <references count="2">
          <reference field="2" count="1" selected="0">
            <x v="723"/>
          </reference>
          <reference field="3" count="1">
            <x v="1102"/>
          </reference>
        </references>
      </pivotArea>
    </format>
    <format dxfId="616">
      <pivotArea dataOnly="0" labelOnly="1" outline="0" fieldPosition="0">
        <references count="2">
          <reference field="2" count="1" selected="0">
            <x v="724"/>
          </reference>
          <reference field="3" count="1">
            <x v="524"/>
          </reference>
        </references>
      </pivotArea>
    </format>
    <format dxfId="615">
      <pivotArea dataOnly="0" labelOnly="1" outline="0" fieldPosition="0">
        <references count="2">
          <reference field="2" count="1" selected="0">
            <x v="725"/>
          </reference>
          <reference field="3" count="1">
            <x v="0"/>
          </reference>
        </references>
      </pivotArea>
    </format>
    <format dxfId="614">
      <pivotArea dataOnly="0" labelOnly="1" outline="0" fieldPosition="0">
        <references count="2">
          <reference field="2" count="1" selected="0">
            <x v="726"/>
          </reference>
          <reference field="3" count="1">
            <x v="98"/>
          </reference>
        </references>
      </pivotArea>
    </format>
    <format dxfId="613">
      <pivotArea dataOnly="0" labelOnly="1" outline="0" fieldPosition="0">
        <references count="2">
          <reference field="2" count="1" selected="0">
            <x v="727"/>
          </reference>
          <reference field="3" count="1">
            <x v="79"/>
          </reference>
        </references>
      </pivotArea>
    </format>
    <format dxfId="612">
      <pivotArea dataOnly="0" labelOnly="1" outline="0" fieldPosition="0">
        <references count="2">
          <reference field="2" count="1" selected="0">
            <x v="728"/>
          </reference>
          <reference field="3" count="1">
            <x v="63"/>
          </reference>
        </references>
      </pivotArea>
    </format>
    <format dxfId="611">
      <pivotArea dataOnly="0" labelOnly="1" outline="0" fieldPosition="0">
        <references count="2">
          <reference field="2" count="1" selected="0">
            <x v="729"/>
          </reference>
          <reference field="3" count="1">
            <x v="789"/>
          </reference>
        </references>
      </pivotArea>
    </format>
    <format dxfId="610">
      <pivotArea dataOnly="0" labelOnly="1" outline="0" fieldPosition="0">
        <references count="2">
          <reference field="2" count="1" selected="0">
            <x v="730"/>
          </reference>
          <reference field="3" count="1">
            <x v="440"/>
          </reference>
        </references>
      </pivotArea>
    </format>
    <format dxfId="609">
      <pivotArea dataOnly="0" labelOnly="1" outline="0" fieldPosition="0">
        <references count="2">
          <reference field="2" count="1" selected="0">
            <x v="731"/>
          </reference>
          <reference field="3" count="1">
            <x v="300"/>
          </reference>
        </references>
      </pivotArea>
    </format>
    <format dxfId="608">
      <pivotArea dataOnly="0" labelOnly="1" outline="0" fieldPosition="0">
        <references count="2">
          <reference field="2" count="1" selected="0">
            <x v="732"/>
          </reference>
          <reference field="3" count="1">
            <x v="460"/>
          </reference>
        </references>
      </pivotArea>
    </format>
    <format dxfId="607">
      <pivotArea dataOnly="0" labelOnly="1" outline="0" fieldPosition="0">
        <references count="2">
          <reference field="2" count="1" selected="0">
            <x v="733"/>
          </reference>
          <reference field="3" count="1">
            <x v="439"/>
          </reference>
        </references>
      </pivotArea>
    </format>
    <format dxfId="606">
      <pivotArea dataOnly="0" labelOnly="1" outline="0" fieldPosition="0">
        <references count="2">
          <reference field="2" count="1" selected="0">
            <x v="734"/>
          </reference>
          <reference field="3" count="1">
            <x v="221"/>
          </reference>
        </references>
      </pivotArea>
    </format>
    <format dxfId="605">
      <pivotArea dataOnly="0" labelOnly="1" outline="0" fieldPosition="0">
        <references count="2">
          <reference field="2" count="1" selected="0">
            <x v="735"/>
          </reference>
          <reference field="3" count="1">
            <x v="828"/>
          </reference>
        </references>
      </pivotArea>
    </format>
    <format dxfId="604">
      <pivotArea dataOnly="0" labelOnly="1" outline="0" fieldPosition="0">
        <references count="2">
          <reference field="2" count="1" selected="0">
            <x v="736"/>
          </reference>
          <reference field="3" count="1">
            <x v="673"/>
          </reference>
        </references>
      </pivotArea>
    </format>
    <format dxfId="603">
      <pivotArea dataOnly="0" labelOnly="1" outline="0" fieldPosition="0">
        <references count="2">
          <reference field="2" count="1" selected="0">
            <x v="737"/>
          </reference>
          <reference field="3" count="1">
            <x v="210"/>
          </reference>
        </references>
      </pivotArea>
    </format>
    <format dxfId="602">
      <pivotArea dataOnly="0" labelOnly="1" outline="0" fieldPosition="0">
        <references count="2">
          <reference field="2" count="1" selected="0">
            <x v="738"/>
          </reference>
          <reference field="3" count="1">
            <x v="881"/>
          </reference>
        </references>
      </pivotArea>
    </format>
    <format dxfId="601">
      <pivotArea dataOnly="0" labelOnly="1" outline="0" fieldPosition="0">
        <references count="2">
          <reference field="2" count="1" selected="0">
            <x v="739"/>
          </reference>
          <reference field="3" count="1">
            <x v="1183"/>
          </reference>
        </references>
      </pivotArea>
    </format>
    <format dxfId="600">
      <pivotArea dataOnly="0" labelOnly="1" outline="0" fieldPosition="0">
        <references count="2">
          <reference field="2" count="1" selected="0">
            <x v="740"/>
          </reference>
          <reference field="3" count="1">
            <x v="34"/>
          </reference>
        </references>
      </pivotArea>
    </format>
    <format dxfId="599">
      <pivotArea dataOnly="0" labelOnly="1" outline="0" fieldPosition="0">
        <references count="2">
          <reference field="2" count="1" selected="0">
            <x v="741"/>
          </reference>
          <reference field="3" count="1">
            <x v="84"/>
          </reference>
        </references>
      </pivotArea>
    </format>
    <format dxfId="598">
      <pivotArea dataOnly="0" labelOnly="1" outline="0" fieldPosition="0">
        <references count="2">
          <reference field="2" count="1" selected="0">
            <x v="742"/>
          </reference>
          <reference field="3" count="1">
            <x v="449"/>
          </reference>
        </references>
      </pivotArea>
    </format>
    <format dxfId="597">
      <pivotArea dataOnly="0" labelOnly="1" outline="0" fieldPosition="0">
        <references count="2">
          <reference field="2" count="1" selected="0">
            <x v="743"/>
          </reference>
          <reference field="3" count="1">
            <x v="24"/>
          </reference>
        </references>
      </pivotArea>
    </format>
    <format dxfId="596">
      <pivotArea dataOnly="0" labelOnly="1" outline="0" fieldPosition="0">
        <references count="2">
          <reference field="2" count="1" selected="0">
            <x v="744"/>
          </reference>
          <reference field="3" count="1">
            <x v="754"/>
          </reference>
        </references>
      </pivotArea>
    </format>
    <format dxfId="595">
      <pivotArea dataOnly="0" labelOnly="1" outline="0" fieldPosition="0">
        <references count="2">
          <reference field="2" count="1" selected="0">
            <x v="745"/>
          </reference>
          <reference field="3" count="1">
            <x v="759"/>
          </reference>
        </references>
      </pivotArea>
    </format>
    <format dxfId="594">
      <pivotArea dataOnly="0" labelOnly="1" outline="0" fieldPosition="0">
        <references count="2">
          <reference field="2" count="1" selected="0">
            <x v="746"/>
          </reference>
          <reference field="3" count="1">
            <x v="753"/>
          </reference>
        </references>
      </pivotArea>
    </format>
    <format dxfId="593">
      <pivotArea dataOnly="0" labelOnly="1" outline="0" fieldPosition="0">
        <references count="2">
          <reference field="2" count="1" selected="0">
            <x v="747"/>
          </reference>
          <reference field="3" count="1">
            <x v="298"/>
          </reference>
        </references>
      </pivotArea>
    </format>
    <format dxfId="592">
      <pivotArea dataOnly="0" labelOnly="1" outline="0" fieldPosition="0">
        <references count="2">
          <reference field="2" count="1" selected="0">
            <x v="748"/>
          </reference>
          <reference field="3" count="1">
            <x v="991"/>
          </reference>
        </references>
      </pivotArea>
    </format>
    <format dxfId="591">
      <pivotArea dataOnly="0" labelOnly="1" outline="0" fieldPosition="0">
        <references count="2">
          <reference field="2" count="1" selected="0">
            <x v="749"/>
          </reference>
          <reference field="3" count="1">
            <x v="15"/>
          </reference>
        </references>
      </pivotArea>
    </format>
    <format dxfId="590">
      <pivotArea dataOnly="0" labelOnly="1" outline="0" fieldPosition="0">
        <references count="2">
          <reference field="2" count="1" selected="0">
            <x v="750"/>
          </reference>
          <reference field="3" count="1">
            <x v="447"/>
          </reference>
        </references>
      </pivotArea>
    </format>
    <format dxfId="589">
      <pivotArea dataOnly="0" labelOnly="1" outline="0" fieldPosition="0">
        <references count="2">
          <reference field="2" count="1" selected="0">
            <x v="751"/>
          </reference>
          <reference field="3" count="1">
            <x v="217"/>
          </reference>
        </references>
      </pivotArea>
    </format>
    <format dxfId="588">
      <pivotArea dataOnly="0" labelOnly="1" outline="0" fieldPosition="0">
        <references count="2">
          <reference field="2" count="1" selected="0">
            <x v="752"/>
          </reference>
          <reference field="3" count="1">
            <x v="398"/>
          </reference>
        </references>
      </pivotArea>
    </format>
    <format dxfId="587">
      <pivotArea dataOnly="0" labelOnly="1" outline="0" fieldPosition="0">
        <references count="2">
          <reference field="2" count="1" selected="0">
            <x v="753"/>
          </reference>
          <reference field="3" count="1">
            <x v="218"/>
          </reference>
        </references>
      </pivotArea>
    </format>
    <format dxfId="586">
      <pivotArea dataOnly="0" labelOnly="1" outline="0" fieldPosition="0">
        <references count="2">
          <reference field="2" count="1" selected="0">
            <x v="754"/>
          </reference>
          <reference field="3" count="1">
            <x v="447"/>
          </reference>
        </references>
      </pivotArea>
    </format>
    <format dxfId="585">
      <pivotArea dataOnly="0" labelOnly="1" outline="0" fieldPosition="0">
        <references count="2">
          <reference field="2" count="1" selected="0">
            <x v="755"/>
          </reference>
          <reference field="3" count="1">
            <x v="665"/>
          </reference>
        </references>
      </pivotArea>
    </format>
    <format dxfId="584">
      <pivotArea dataOnly="0" labelOnly="1" outline="0" fieldPosition="0">
        <references count="2">
          <reference field="2" count="1" selected="0">
            <x v="756"/>
          </reference>
          <reference field="3" count="1">
            <x v="418"/>
          </reference>
        </references>
      </pivotArea>
    </format>
    <format dxfId="583">
      <pivotArea dataOnly="0" labelOnly="1" outline="0" fieldPosition="0">
        <references count="2">
          <reference field="2" count="1" selected="0">
            <x v="757"/>
          </reference>
          <reference field="3" count="1">
            <x v="175"/>
          </reference>
        </references>
      </pivotArea>
    </format>
    <format dxfId="582">
      <pivotArea dataOnly="0" labelOnly="1" outline="0" fieldPosition="0">
        <references count="2">
          <reference field="2" count="1" selected="0">
            <x v="758"/>
          </reference>
          <reference field="3" count="1">
            <x v="178"/>
          </reference>
        </references>
      </pivotArea>
    </format>
    <format dxfId="581">
      <pivotArea dataOnly="0" labelOnly="1" outline="0" fieldPosition="0">
        <references count="2">
          <reference field="2" count="1" selected="0">
            <x v="759"/>
          </reference>
          <reference field="3" count="1">
            <x v="176"/>
          </reference>
        </references>
      </pivotArea>
    </format>
    <format dxfId="580">
      <pivotArea dataOnly="0" labelOnly="1" outline="0" fieldPosition="0">
        <references count="2">
          <reference field="2" count="1" selected="0">
            <x v="760"/>
          </reference>
          <reference field="3" count="1">
            <x v="177"/>
          </reference>
        </references>
      </pivotArea>
    </format>
    <format dxfId="579">
      <pivotArea dataOnly="0" labelOnly="1" outline="0" fieldPosition="0">
        <references count="2">
          <reference field="2" count="1" selected="0">
            <x v="761"/>
          </reference>
          <reference field="3" count="1">
            <x v="887"/>
          </reference>
        </references>
      </pivotArea>
    </format>
    <format dxfId="578">
      <pivotArea dataOnly="0" labelOnly="1" outline="0" fieldPosition="0">
        <references count="2">
          <reference field="2" count="1" selected="0">
            <x v="762"/>
          </reference>
          <reference field="3" count="1">
            <x v="985"/>
          </reference>
        </references>
      </pivotArea>
    </format>
    <format dxfId="577">
      <pivotArea dataOnly="0" labelOnly="1" outline="0" fieldPosition="0">
        <references count="2">
          <reference field="2" count="1" selected="0">
            <x v="763"/>
          </reference>
          <reference field="3" count="1">
            <x v="1127"/>
          </reference>
        </references>
      </pivotArea>
    </format>
    <format dxfId="576">
      <pivotArea dataOnly="0" labelOnly="1" outline="0" fieldPosition="0">
        <references count="2">
          <reference field="2" count="1" selected="0">
            <x v="764"/>
          </reference>
          <reference field="3" count="1">
            <x v="413"/>
          </reference>
        </references>
      </pivotArea>
    </format>
    <format dxfId="575">
      <pivotArea dataOnly="0" labelOnly="1" outline="0" fieldPosition="0">
        <references count="2">
          <reference field="2" count="1" selected="0">
            <x v="765"/>
          </reference>
          <reference field="3" count="1">
            <x v="787"/>
          </reference>
        </references>
      </pivotArea>
    </format>
    <format dxfId="574">
      <pivotArea dataOnly="0" labelOnly="1" outline="0" fieldPosition="0">
        <references count="2">
          <reference field="2" count="1" selected="0">
            <x v="766"/>
          </reference>
          <reference field="3" count="1">
            <x v="1094"/>
          </reference>
        </references>
      </pivotArea>
    </format>
    <format dxfId="573">
      <pivotArea dataOnly="0" labelOnly="1" outline="0" fieldPosition="0">
        <references count="2">
          <reference field="2" count="1" selected="0">
            <x v="767"/>
          </reference>
          <reference field="3" count="1">
            <x v="746"/>
          </reference>
        </references>
      </pivotArea>
    </format>
    <format dxfId="572">
      <pivotArea dataOnly="0" labelOnly="1" outline="0" fieldPosition="0">
        <references count="2">
          <reference field="2" count="1" selected="0">
            <x v="768"/>
          </reference>
          <reference field="3" count="1">
            <x v="174"/>
          </reference>
        </references>
      </pivotArea>
    </format>
    <format dxfId="571">
      <pivotArea dataOnly="0" labelOnly="1" outline="0" fieldPosition="0">
        <references count="2">
          <reference field="2" count="1" selected="0">
            <x v="769"/>
          </reference>
          <reference field="3" count="1">
            <x v="1110"/>
          </reference>
        </references>
      </pivotArea>
    </format>
    <format dxfId="570">
      <pivotArea dataOnly="0" labelOnly="1" outline="0" fieldPosition="0">
        <references count="2">
          <reference field="2" count="1" selected="0">
            <x v="770"/>
          </reference>
          <reference field="3" count="1">
            <x v="1107"/>
          </reference>
        </references>
      </pivotArea>
    </format>
    <format dxfId="569">
      <pivotArea dataOnly="0" labelOnly="1" outline="0" fieldPosition="0">
        <references count="2">
          <reference field="2" count="1" selected="0">
            <x v="771"/>
          </reference>
          <reference field="3" count="1">
            <x v="1097"/>
          </reference>
        </references>
      </pivotArea>
    </format>
    <format dxfId="568">
      <pivotArea dataOnly="0" labelOnly="1" outline="0" fieldPosition="0">
        <references count="2">
          <reference field="2" count="1" selected="0">
            <x v="772"/>
          </reference>
          <reference field="3" count="1">
            <x v="97"/>
          </reference>
        </references>
      </pivotArea>
    </format>
    <format dxfId="567">
      <pivotArea dataOnly="0" labelOnly="1" outline="0" fieldPosition="0">
        <references count="2">
          <reference field="2" count="1" selected="0">
            <x v="773"/>
          </reference>
          <reference field="3" count="1">
            <x v="132"/>
          </reference>
        </references>
      </pivotArea>
    </format>
    <format dxfId="566">
      <pivotArea dataOnly="0" labelOnly="1" outline="0" fieldPosition="0">
        <references count="2">
          <reference field="2" count="1" selected="0">
            <x v="774"/>
          </reference>
          <reference field="3" count="1">
            <x v="688"/>
          </reference>
        </references>
      </pivotArea>
    </format>
    <format dxfId="565">
      <pivotArea dataOnly="0" labelOnly="1" outline="0" fieldPosition="0">
        <references count="2">
          <reference field="2" count="1" selected="0">
            <x v="775"/>
          </reference>
          <reference field="3" count="1">
            <x v="932"/>
          </reference>
        </references>
      </pivotArea>
    </format>
    <format dxfId="564">
      <pivotArea dataOnly="0" labelOnly="1" outline="0" fieldPosition="0">
        <references count="2">
          <reference field="2" count="1" selected="0">
            <x v="776"/>
          </reference>
          <reference field="3" count="1">
            <x v="909"/>
          </reference>
        </references>
      </pivotArea>
    </format>
    <format dxfId="563">
      <pivotArea dataOnly="0" labelOnly="1" outline="0" fieldPosition="0">
        <references count="2">
          <reference field="2" count="1" selected="0">
            <x v="777"/>
          </reference>
          <reference field="3" count="1">
            <x v="774"/>
          </reference>
        </references>
      </pivotArea>
    </format>
    <format dxfId="562">
      <pivotArea dataOnly="0" labelOnly="1" outline="0" fieldPosition="0">
        <references count="2">
          <reference field="2" count="1" selected="0">
            <x v="778"/>
          </reference>
          <reference field="3" count="1">
            <x v="900"/>
          </reference>
        </references>
      </pivotArea>
    </format>
    <format dxfId="561">
      <pivotArea dataOnly="0" labelOnly="1" outline="0" fieldPosition="0">
        <references count="2">
          <reference field="2" count="1" selected="0">
            <x v="779"/>
          </reference>
          <reference field="3" count="1">
            <x v="933"/>
          </reference>
        </references>
      </pivotArea>
    </format>
    <format dxfId="560">
      <pivotArea dataOnly="0" labelOnly="1" outline="0" fieldPosition="0">
        <references count="2">
          <reference field="2" count="1" selected="0">
            <x v="780"/>
          </reference>
          <reference field="3" count="1">
            <x v="934"/>
          </reference>
        </references>
      </pivotArea>
    </format>
    <format dxfId="559">
      <pivotArea dataOnly="0" labelOnly="1" outline="0" fieldPosition="0">
        <references count="2">
          <reference field="2" count="1" selected="0">
            <x v="781"/>
          </reference>
          <reference field="3" count="1">
            <x v="775"/>
          </reference>
        </references>
      </pivotArea>
    </format>
    <format dxfId="558">
      <pivotArea dataOnly="0" labelOnly="1" outline="0" fieldPosition="0">
        <references count="2">
          <reference field="2" count="1" selected="0">
            <x v="782"/>
          </reference>
          <reference field="3" count="1">
            <x v="901"/>
          </reference>
        </references>
      </pivotArea>
    </format>
    <format dxfId="557">
      <pivotArea dataOnly="0" labelOnly="1" outline="0" fieldPosition="0">
        <references count="2">
          <reference field="2" count="1" selected="0">
            <x v="783"/>
          </reference>
          <reference field="3" count="1">
            <x v="942"/>
          </reference>
        </references>
      </pivotArea>
    </format>
    <format dxfId="556">
      <pivotArea dataOnly="0" labelOnly="1" outline="0" fieldPosition="0">
        <references count="2">
          <reference field="2" count="1" selected="0">
            <x v="784"/>
          </reference>
          <reference field="3" count="1">
            <x v="935"/>
          </reference>
        </references>
      </pivotArea>
    </format>
    <format dxfId="555">
      <pivotArea dataOnly="0" labelOnly="1" outline="0" fieldPosition="0">
        <references count="2">
          <reference field="2" count="1" selected="0">
            <x v="785"/>
          </reference>
          <reference field="3" count="1">
            <x v="784"/>
          </reference>
        </references>
      </pivotArea>
    </format>
    <format dxfId="554">
      <pivotArea dataOnly="0" labelOnly="1" outline="0" fieldPosition="0">
        <references count="2">
          <reference field="2" count="1" selected="0">
            <x v="786"/>
          </reference>
          <reference field="3" count="1">
            <x v="902"/>
          </reference>
        </references>
      </pivotArea>
    </format>
    <format dxfId="553">
      <pivotArea dataOnly="0" labelOnly="1" outline="0" fieldPosition="0">
        <references count="2">
          <reference field="2" count="1" selected="0">
            <x v="787"/>
          </reference>
          <reference field="3" count="1">
            <x v="399"/>
          </reference>
        </references>
      </pivotArea>
    </format>
    <format dxfId="552">
      <pivotArea dataOnly="0" labelOnly="1" outline="0" fieldPosition="0">
        <references count="2">
          <reference field="2" count="1" selected="0">
            <x v="788"/>
          </reference>
          <reference field="3" count="1">
            <x v="256"/>
          </reference>
        </references>
      </pivotArea>
    </format>
    <format dxfId="551">
      <pivotArea dataOnly="0" labelOnly="1" outline="0" fieldPosition="0">
        <references count="2">
          <reference field="2" count="1" selected="0">
            <x v="789"/>
          </reference>
          <reference field="3" count="1">
            <x v="557"/>
          </reference>
        </references>
      </pivotArea>
    </format>
    <format dxfId="550">
      <pivotArea dataOnly="0" labelOnly="1" outline="0" fieldPosition="0">
        <references count="2">
          <reference field="2" count="1" selected="0">
            <x v="790"/>
          </reference>
          <reference field="3" count="1">
            <x v="401"/>
          </reference>
        </references>
      </pivotArea>
    </format>
    <format dxfId="549">
      <pivotArea dataOnly="0" labelOnly="1" outline="0" fieldPosition="0">
        <references count="2">
          <reference field="2" count="1" selected="0">
            <x v="791"/>
          </reference>
          <reference field="3" count="1">
            <x v="400"/>
          </reference>
        </references>
      </pivotArea>
    </format>
    <format dxfId="548">
      <pivotArea dataOnly="0" labelOnly="1" outline="0" fieldPosition="0">
        <references count="2">
          <reference field="2" count="1" selected="0">
            <x v="792"/>
          </reference>
          <reference field="3" count="1">
            <x v="1089"/>
          </reference>
        </references>
      </pivotArea>
    </format>
    <format dxfId="547">
      <pivotArea dataOnly="0" labelOnly="1" outline="0" fieldPosition="0">
        <references count="2">
          <reference field="2" count="1" selected="0">
            <x v="793"/>
          </reference>
          <reference field="3" count="1">
            <x v="610"/>
          </reference>
        </references>
      </pivotArea>
    </format>
    <format dxfId="546">
      <pivotArea dataOnly="0" labelOnly="1" outline="0" fieldPosition="0">
        <references count="2">
          <reference field="2" count="1" selected="0">
            <x v="794"/>
          </reference>
          <reference field="3" count="1">
            <x v="309"/>
          </reference>
        </references>
      </pivotArea>
    </format>
    <format dxfId="545">
      <pivotArea dataOnly="0" labelOnly="1" outline="0" fieldPosition="0">
        <references count="2">
          <reference field="2" count="1" selected="0">
            <x v="795"/>
          </reference>
          <reference field="3" count="1">
            <x v="498"/>
          </reference>
        </references>
      </pivotArea>
    </format>
    <format dxfId="544">
      <pivotArea dataOnly="0" labelOnly="1" outline="0" fieldPosition="0">
        <references count="2">
          <reference field="2" count="1" selected="0">
            <x v="796"/>
          </reference>
          <reference field="3" count="1">
            <x v="930"/>
          </reference>
        </references>
      </pivotArea>
    </format>
    <format dxfId="543">
      <pivotArea dataOnly="0" labelOnly="1" outline="0" fieldPosition="0">
        <references count="2">
          <reference field="2" count="1" selected="0">
            <x v="797"/>
          </reference>
          <reference field="3" count="1">
            <x v="142"/>
          </reference>
        </references>
      </pivotArea>
    </format>
    <format dxfId="542">
      <pivotArea dataOnly="0" labelOnly="1" outline="0" fieldPosition="0">
        <references count="2">
          <reference field="2" count="1" selected="0">
            <x v="798"/>
          </reference>
          <reference field="3" count="1">
            <x v="458"/>
          </reference>
        </references>
      </pivotArea>
    </format>
    <format dxfId="541">
      <pivotArea dataOnly="0" labelOnly="1" outline="0" fieldPosition="0">
        <references count="2">
          <reference field="2" count="1" selected="0">
            <x v="799"/>
          </reference>
          <reference field="3" count="1">
            <x v="542"/>
          </reference>
        </references>
      </pivotArea>
    </format>
    <format dxfId="540">
      <pivotArea dataOnly="0" labelOnly="1" outline="0" fieldPosition="0">
        <references count="2">
          <reference field="2" count="1" selected="0">
            <x v="800"/>
          </reference>
          <reference field="3" count="1">
            <x v="1079"/>
          </reference>
        </references>
      </pivotArea>
    </format>
    <format dxfId="539">
      <pivotArea dataOnly="0" labelOnly="1" outline="0" fieldPosition="0">
        <references count="2">
          <reference field="2" count="1" selected="0">
            <x v="801"/>
          </reference>
          <reference field="3" count="1">
            <x v="652"/>
          </reference>
        </references>
      </pivotArea>
    </format>
    <format dxfId="538">
      <pivotArea dataOnly="0" labelOnly="1" outline="0" fieldPosition="0">
        <references count="2">
          <reference field="2" count="1" selected="0">
            <x v="802"/>
          </reference>
          <reference field="3" count="1">
            <x v="533"/>
          </reference>
        </references>
      </pivotArea>
    </format>
    <format dxfId="537">
      <pivotArea dataOnly="0" labelOnly="1" outline="0" fieldPosition="0">
        <references count="2">
          <reference field="2" count="1" selected="0">
            <x v="803"/>
          </reference>
          <reference field="3" count="1">
            <x v="202"/>
          </reference>
        </references>
      </pivotArea>
    </format>
    <format dxfId="536">
      <pivotArea dataOnly="0" labelOnly="1" outline="0" fieldPosition="0">
        <references count="2">
          <reference field="2" count="1" selected="0">
            <x v="804"/>
          </reference>
          <reference field="3" count="1">
            <x v="238"/>
          </reference>
        </references>
      </pivotArea>
    </format>
    <format dxfId="535">
      <pivotArea dataOnly="0" labelOnly="1" outline="0" fieldPosition="0">
        <references count="2">
          <reference field="2" count="1" selected="0">
            <x v="805"/>
          </reference>
          <reference field="3" count="1">
            <x v="207"/>
          </reference>
        </references>
      </pivotArea>
    </format>
    <format dxfId="534">
      <pivotArea dataOnly="0" labelOnly="1" outline="0" fieldPosition="0">
        <references count="2">
          <reference field="2" count="1" selected="0">
            <x v="806"/>
          </reference>
          <reference field="3" count="1">
            <x v="290"/>
          </reference>
        </references>
      </pivotArea>
    </format>
    <format dxfId="533">
      <pivotArea dataOnly="0" labelOnly="1" outline="0" fieldPosition="0">
        <references count="2">
          <reference field="2" count="1" selected="0">
            <x v="807"/>
          </reference>
          <reference field="3" count="1">
            <x v="209"/>
          </reference>
        </references>
      </pivotArea>
    </format>
    <format dxfId="532">
      <pivotArea dataOnly="0" labelOnly="1" outline="0" fieldPosition="0">
        <references count="2">
          <reference field="2" count="1" selected="0">
            <x v="808"/>
          </reference>
          <reference field="3" count="1">
            <x v="729"/>
          </reference>
        </references>
      </pivotArea>
    </format>
    <format dxfId="531">
      <pivotArea dataOnly="0" labelOnly="1" outline="0" fieldPosition="0">
        <references count="2">
          <reference field="2" count="1" selected="0">
            <x v="809"/>
          </reference>
          <reference field="3" count="1">
            <x v="395"/>
          </reference>
        </references>
      </pivotArea>
    </format>
    <format dxfId="530">
      <pivotArea dataOnly="0" labelOnly="1" outline="0" fieldPosition="0">
        <references count="2">
          <reference field="2" count="1" selected="0">
            <x v="810"/>
          </reference>
          <reference field="3" count="1">
            <x v="1125"/>
          </reference>
        </references>
      </pivotArea>
    </format>
    <format dxfId="529">
      <pivotArea dataOnly="0" labelOnly="1" outline="0" fieldPosition="0">
        <references count="2">
          <reference field="2" count="1" selected="0">
            <x v="811"/>
          </reference>
          <reference field="3" count="1">
            <x v="38"/>
          </reference>
        </references>
      </pivotArea>
    </format>
    <format dxfId="528">
      <pivotArea dataOnly="0" labelOnly="1" outline="0" fieldPosition="0">
        <references count="2">
          <reference field="2" count="1" selected="0">
            <x v="812"/>
          </reference>
          <reference field="3" count="1">
            <x v="959"/>
          </reference>
        </references>
      </pivotArea>
    </format>
    <format dxfId="527">
      <pivotArea dataOnly="0" labelOnly="1" outline="0" fieldPosition="0">
        <references count="2">
          <reference field="2" count="1" selected="0">
            <x v="813"/>
          </reference>
          <reference field="3" count="1">
            <x v="312"/>
          </reference>
        </references>
      </pivotArea>
    </format>
    <format dxfId="526">
      <pivotArea dataOnly="0" labelOnly="1" outline="0" fieldPosition="0">
        <references count="2">
          <reference field="2" count="1" selected="0">
            <x v="814"/>
          </reference>
          <reference field="3" count="1">
            <x v="523"/>
          </reference>
        </references>
      </pivotArea>
    </format>
    <format dxfId="525">
      <pivotArea dataOnly="0" labelOnly="1" outline="0" fieldPosition="0">
        <references count="2">
          <reference field="2" count="1" selected="0">
            <x v="815"/>
          </reference>
          <reference field="3" count="1">
            <x v="709"/>
          </reference>
        </references>
      </pivotArea>
    </format>
    <format dxfId="524">
      <pivotArea dataOnly="0" labelOnly="1" outline="0" fieldPosition="0">
        <references count="2">
          <reference field="2" count="1" selected="0">
            <x v="816"/>
          </reference>
          <reference field="3" count="1">
            <x v="363"/>
          </reference>
        </references>
      </pivotArea>
    </format>
    <format dxfId="523">
      <pivotArea dataOnly="0" labelOnly="1" outline="0" fieldPosition="0">
        <references count="2">
          <reference field="2" count="1" selected="0">
            <x v="817"/>
          </reference>
          <reference field="3" count="1">
            <x v="526"/>
          </reference>
        </references>
      </pivotArea>
    </format>
    <format dxfId="522">
      <pivotArea dataOnly="0" labelOnly="1" outline="0" fieldPosition="0">
        <references count="2">
          <reference field="2" count="1" selected="0">
            <x v="818"/>
          </reference>
          <reference field="3" count="1">
            <x v="1"/>
          </reference>
        </references>
      </pivotArea>
    </format>
    <format dxfId="521">
      <pivotArea dataOnly="0" labelOnly="1" outline="0" fieldPosition="0">
        <references count="2">
          <reference field="2" count="1" selected="0">
            <x v="819"/>
          </reference>
          <reference field="3" count="1">
            <x v="456"/>
          </reference>
        </references>
      </pivotArea>
    </format>
    <format dxfId="520">
      <pivotArea dataOnly="0" labelOnly="1" outline="0" fieldPosition="0">
        <references count="2">
          <reference field="2" count="1" selected="0">
            <x v="820"/>
          </reference>
          <reference field="3" count="2">
            <x v="119"/>
            <x v="396"/>
          </reference>
        </references>
      </pivotArea>
    </format>
    <format dxfId="519">
      <pivotArea dataOnly="0" labelOnly="1" outline="0" fieldPosition="0">
        <references count="2">
          <reference field="2" count="1" selected="0">
            <x v="821"/>
          </reference>
          <reference field="3" count="1">
            <x v="104"/>
          </reference>
        </references>
      </pivotArea>
    </format>
    <format dxfId="518">
      <pivotArea dataOnly="0" labelOnly="1" outline="0" fieldPosition="0">
        <references count="2">
          <reference field="2" count="1" selected="0">
            <x v="822"/>
          </reference>
          <reference field="3" count="1">
            <x v="751"/>
          </reference>
        </references>
      </pivotArea>
    </format>
    <format dxfId="517">
      <pivotArea dataOnly="0" labelOnly="1" outline="0" fieldPosition="0">
        <references count="2">
          <reference field="2" count="1" selected="0">
            <x v="823"/>
          </reference>
          <reference field="3" count="1">
            <x v="792"/>
          </reference>
        </references>
      </pivotArea>
    </format>
    <format dxfId="516">
      <pivotArea dataOnly="0" labelOnly="1" outline="0" fieldPosition="0">
        <references count="2">
          <reference field="2" count="1" selected="0">
            <x v="824"/>
          </reference>
          <reference field="3" count="1">
            <x v="1039"/>
          </reference>
        </references>
      </pivotArea>
    </format>
    <format dxfId="515">
      <pivotArea dataOnly="0" labelOnly="1" outline="0" fieldPosition="0">
        <references count="2">
          <reference field="2" count="1" selected="0">
            <x v="825"/>
          </reference>
          <reference field="3" count="1">
            <x v="640"/>
          </reference>
        </references>
      </pivotArea>
    </format>
    <format dxfId="514">
      <pivotArea dataOnly="0" labelOnly="1" outline="0" fieldPosition="0">
        <references count="2">
          <reference field="2" count="1" selected="0">
            <x v="826"/>
          </reference>
          <reference field="3" count="1">
            <x v="695"/>
          </reference>
        </references>
      </pivotArea>
    </format>
    <format dxfId="513">
      <pivotArea dataOnly="0" labelOnly="1" outline="0" fieldPosition="0">
        <references count="2">
          <reference field="2" count="1" selected="0">
            <x v="827"/>
          </reference>
          <reference field="3" count="1">
            <x v="288"/>
          </reference>
        </references>
      </pivotArea>
    </format>
    <format dxfId="512">
      <pivotArea dataOnly="0" labelOnly="1" outline="0" fieldPosition="0">
        <references count="2">
          <reference field="2" count="1" selected="0">
            <x v="828"/>
          </reference>
          <reference field="3" count="1">
            <x v="360"/>
          </reference>
        </references>
      </pivotArea>
    </format>
    <format dxfId="511">
      <pivotArea dataOnly="0" labelOnly="1" outline="0" fieldPosition="0">
        <references count="2">
          <reference field="2" count="1" selected="0">
            <x v="829"/>
          </reference>
          <reference field="3" count="1">
            <x v="429"/>
          </reference>
        </references>
      </pivotArea>
    </format>
    <format dxfId="510">
      <pivotArea dataOnly="0" labelOnly="1" outline="0" fieldPosition="0">
        <references count="2">
          <reference field="2" count="1" selected="0">
            <x v="830"/>
          </reference>
          <reference field="3" count="1">
            <x v="39"/>
          </reference>
        </references>
      </pivotArea>
    </format>
    <format dxfId="509">
      <pivotArea dataOnly="0" labelOnly="1" outline="0" fieldPosition="0">
        <references count="2">
          <reference field="2" count="1" selected="0">
            <x v="831"/>
          </reference>
          <reference field="3" count="1">
            <x v="279"/>
          </reference>
        </references>
      </pivotArea>
    </format>
    <format dxfId="508">
      <pivotArea dataOnly="0" labelOnly="1" outline="0" fieldPosition="0">
        <references count="2">
          <reference field="2" count="1" selected="0">
            <x v="832"/>
          </reference>
          <reference field="3" count="1">
            <x v="41"/>
          </reference>
        </references>
      </pivotArea>
    </format>
    <format dxfId="507">
      <pivotArea dataOnly="0" labelOnly="1" outline="0" fieldPosition="0">
        <references count="2">
          <reference field="2" count="1" selected="0">
            <x v="833"/>
          </reference>
          <reference field="3" count="1">
            <x v="53"/>
          </reference>
        </references>
      </pivotArea>
    </format>
    <format dxfId="506">
      <pivotArea dataOnly="0" labelOnly="1" outline="0" fieldPosition="0">
        <references count="2">
          <reference field="2" count="1" selected="0">
            <x v="834"/>
          </reference>
          <reference field="3" count="1">
            <x v="278"/>
          </reference>
        </references>
      </pivotArea>
    </format>
    <format dxfId="505">
      <pivotArea dataOnly="0" labelOnly="1" outline="0" fieldPosition="0">
        <references count="2">
          <reference field="2" count="1" selected="0">
            <x v="835"/>
          </reference>
          <reference field="3" count="1">
            <x v="40"/>
          </reference>
        </references>
      </pivotArea>
    </format>
    <format dxfId="504">
      <pivotArea dataOnly="0" labelOnly="1" outline="0" fieldPosition="0">
        <references count="2">
          <reference field="2" count="1" selected="0">
            <x v="836"/>
          </reference>
          <reference field="3" count="1">
            <x v="281"/>
          </reference>
        </references>
      </pivotArea>
    </format>
    <format dxfId="503">
      <pivotArea dataOnly="0" labelOnly="1" outline="0" fieldPosition="0">
        <references count="2">
          <reference field="2" count="1" selected="0">
            <x v="837"/>
          </reference>
          <reference field="3" count="1">
            <x v="245"/>
          </reference>
        </references>
      </pivotArea>
    </format>
    <format dxfId="502">
      <pivotArea dataOnly="0" labelOnly="1" outline="0" fieldPosition="0">
        <references count="2">
          <reference field="2" count="1" selected="0">
            <x v="838"/>
          </reference>
          <reference field="3" count="1">
            <x v="80"/>
          </reference>
        </references>
      </pivotArea>
    </format>
    <format dxfId="501">
      <pivotArea dataOnly="0" labelOnly="1" outline="0" fieldPosition="0">
        <references count="2">
          <reference field="2" count="1" selected="0">
            <x v="839"/>
          </reference>
          <reference field="3" count="1">
            <x v="519"/>
          </reference>
        </references>
      </pivotArea>
    </format>
    <format dxfId="500">
      <pivotArea dataOnly="0" labelOnly="1" outline="0" fieldPosition="0">
        <references count="2">
          <reference field="2" count="1" selected="0">
            <x v="840"/>
          </reference>
          <reference field="3" count="1">
            <x v="54"/>
          </reference>
        </references>
      </pivotArea>
    </format>
    <format dxfId="499">
      <pivotArea dataOnly="0" labelOnly="1" outline="0" fieldPosition="0">
        <references count="2">
          <reference field="2" count="1" selected="0">
            <x v="841"/>
          </reference>
          <reference field="3" count="1">
            <x v="280"/>
          </reference>
        </references>
      </pivotArea>
    </format>
    <format dxfId="498">
      <pivotArea dataOnly="0" labelOnly="1" outline="0" fieldPosition="0">
        <references count="2">
          <reference field="2" count="1" selected="0">
            <x v="842"/>
          </reference>
          <reference field="3" count="1">
            <x v="244"/>
          </reference>
        </references>
      </pivotArea>
    </format>
    <format dxfId="497">
      <pivotArea dataOnly="0" labelOnly="1" outline="0" fieldPosition="0">
        <references count="2">
          <reference field="2" count="1" selected="0">
            <x v="843"/>
          </reference>
          <reference field="3" count="1">
            <x v="243"/>
          </reference>
        </references>
      </pivotArea>
    </format>
    <format dxfId="496">
      <pivotArea dataOnly="0" labelOnly="1" outline="0" fieldPosition="0">
        <references count="2">
          <reference field="2" count="1" selected="0">
            <x v="844"/>
          </reference>
          <reference field="3" count="1">
            <x v="242"/>
          </reference>
        </references>
      </pivotArea>
    </format>
    <format dxfId="495">
      <pivotArea dataOnly="0" labelOnly="1" outline="0" fieldPosition="0">
        <references count="2">
          <reference field="2" count="1" selected="0">
            <x v="845"/>
          </reference>
          <reference field="3" count="1">
            <x v="788"/>
          </reference>
        </references>
      </pivotArea>
    </format>
    <format dxfId="494">
      <pivotArea dataOnly="0" labelOnly="1" outline="0" fieldPosition="0">
        <references count="2">
          <reference field="2" count="1" selected="0">
            <x v="846"/>
          </reference>
          <reference field="3" count="1">
            <x v="1101"/>
          </reference>
        </references>
      </pivotArea>
    </format>
    <format dxfId="493">
      <pivotArea dataOnly="0" labelOnly="1" outline="0" fieldPosition="0">
        <references count="2">
          <reference field="2" count="1" selected="0">
            <x v="847"/>
          </reference>
          <reference field="3" count="1">
            <x v="318"/>
          </reference>
        </references>
      </pivotArea>
    </format>
    <format dxfId="492">
      <pivotArea dataOnly="0" labelOnly="1" outline="0" fieldPosition="0">
        <references count="2">
          <reference field="2" count="1" selected="0">
            <x v="848"/>
          </reference>
          <reference field="3" count="1">
            <x v="592"/>
          </reference>
        </references>
      </pivotArea>
    </format>
    <format dxfId="491">
      <pivotArea dataOnly="0" labelOnly="1" outline="0" fieldPosition="0">
        <references count="2">
          <reference field="2" count="1" selected="0">
            <x v="849"/>
          </reference>
          <reference field="3" count="1">
            <x v="203"/>
          </reference>
        </references>
      </pivotArea>
    </format>
    <format dxfId="490">
      <pivotArea dataOnly="0" labelOnly="1" outline="0" fieldPosition="0">
        <references count="2">
          <reference field="2" count="1" selected="0">
            <x v="850"/>
          </reference>
          <reference field="3" count="1">
            <x v="36"/>
          </reference>
        </references>
      </pivotArea>
    </format>
    <format dxfId="489">
      <pivotArea dataOnly="0" labelOnly="1" outline="0" fieldPosition="0">
        <references count="2">
          <reference field="2" count="1" selected="0">
            <x v="851"/>
          </reference>
          <reference field="3" count="1">
            <x v="528"/>
          </reference>
        </references>
      </pivotArea>
    </format>
    <format dxfId="488">
      <pivotArea dataOnly="0" labelOnly="1" outline="0" fieldPosition="0">
        <references count="2">
          <reference field="2" count="1" selected="0">
            <x v="852"/>
          </reference>
          <reference field="3" count="1">
            <x v="65"/>
          </reference>
        </references>
      </pivotArea>
    </format>
    <format dxfId="487">
      <pivotArea dataOnly="0" labelOnly="1" outline="0" fieldPosition="0">
        <references count="2">
          <reference field="2" count="1" selected="0">
            <x v="853"/>
          </reference>
          <reference field="3" count="1">
            <x v="1145"/>
          </reference>
        </references>
      </pivotArea>
    </format>
    <format dxfId="486">
      <pivotArea dataOnly="0" labelOnly="1" outline="0" fieldPosition="0">
        <references count="2">
          <reference field="2" count="1" selected="0">
            <x v="854"/>
          </reference>
          <reference field="3" count="1">
            <x v="1000"/>
          </reference>
        </references>
      </pivotArea>
    </format>
    <format dxfId="485">
      <pivotArea dataOnly="0" labelOnly="1" outline="0" fieldPosition="0">
        <references count="2">
          <reference field="2" count="1" selected="0">
            <x v="855"/>
          </reference>
          <reference field="3" count="1">
            <x v="723"/>
          </reference>
        </references>
      </pivotArea>
    </format>
    <format dxfId="484">
      <pivotArea dataOnly="0" labelOnly="1" outline="0" fieldPosition="0">
        <references count="2">
          <reference field="2" count="1" selected="0">
            <x v="856"/>
          </reference>
          <reference field="3" count="1">
            <x v="717"/>
          </reference>
        </references>
      </pivotArea>
    </format>
    <format dxfId="483">
      <pivotArea dataOnly="0" labelOnly="1" outline="0" fieldPosition="0">
        <references count="2">
          <reference field="2" count="1" selected="0">
            <x v="857"/>
          </reference>
          <reference field="3" count="1">
            <x v="1052"/>
          </reference>
        </references>
      </pivotArea>
    </format>
    <format dxfId="482">
      <pivotArea dataOnly="0" labelOnly="1" outline="0" fieldPosition="0">
        <references count="2">
          <reference field="2" count="1" selected="0">
            <x v="858"/>
          </reference>
          <reference field="3" count="1">
            <x v="1007"/>
          </reference>
        </references>
      </pivotArea>
    </format>
    <format dxfId="481">
      <pivotArea dataOnly="0" labelOnly="1" outline="0" fieldPosition="0">
        <references count="2">
          <reference field="2" count="1" selected="0">
            <x v="859"/>
          </reference>
          <reference field="3" count="1">
            <x v="1006"/>
          </reference>
        </references>
      </pivotArea>
    </format>
    <format dxfId="480">
      <pivotArea dataOnly="0" labelOnly="1" outline="0" fieldPosition="0">
        <references count="2">
          <reference field="2" count="1" selected="0">
            <x v="860"/>
          </reference>
          <reference field="3" count="1">
            <x v="89"/>
          </reference>
        </references>
      </pivotArea>
    </format>
    <format dxfId="479">
      <pivotArea dataOnly="0" labelOnly="1" outline="0" fieldPosition="0">
        <references count="2">
          <reference field="2" count="1" selected="0">
            <x v="861"/>
          </reference>
          <reference field="3" count="1">
            <x v="59"/>
          </reference>
        </references>
      </pivotArea>
    </format>
    <format dxfId="478">
      <pivotArea dataOnly="0" labelOnly="1" outline="0" fieldPosition="0">
        <references count="2">
          <reference field="2" count="1" selected="0">
            <x v="862"/>
          </reference>
          <reference field="3" count="1">
            <x v="88"/>
          </reference>
        </references>
      </pivotArea>
    </format>
    <format dxfId="477">
      <pivotArea dataOnly="0" labelOnly="1" outline="0" fieldPosition="0">
        <references count="2">
          <reference field="2" count="1" selected="0">
            <x v="863"/>
          </reference>
          <reference field="3" count="1">
            <x v="83"/>
          </reference>
        </references>
      </pivotArea>
    </format>
    <format dxfId="476">
      <pivotArea dataOnly="0" labelOnly="1" outline="0" fieldPosition="0">
        <references count="2">
          <reference field="2" count="1" selected="0">
            <x v="864"/>
          </reference>
          <reference field="3" count="1">
            <x v="71"/>
          </reference>
        </references>
      </pivotArea>
    </format>
    <format dxfId="475">
      <pivotArea dataOnly="0" labelOnly="1" outline="0" fieldPosition="0">
        <references count="2">
          <reference field="2" count="1" selected="0">
            <x v="865"/>
          </reference>
          <reference field="3" count="1">
            <x v="148"/>
          </reference>
        </references>
      </pivotArea>
    </format>
    <format dxfId="474">
      <pivotArea dataOnly="0" labelOnly="1" outline="0" fieldPosition="0">
        <references count="2">
          <reference field="2" count="1" selected="0">
            <x v="866"/>
          </reference>
          <reference field="3" count="1">
            <x v="60"/>
          </reference>
        </references>
      </pivotArea>
    </format>
    <format dxfId="473">
      <pivotArea dataOnly="0" labelOnly="1" outline="0" fieldPosition="0">
        <references count="2">
          <reference field="2" count="1" selected="0">
            <x v="867"/>
          </reference>
          <reference field="3" count="1">
            <x v="29"/>
          </reference>
        </references>
      </pivotArea>
    </format>
    <format dxfId="472">
      <pivotArea dataOnly="0" labelOnly="1" outline="0" fieldPosition="0">
        <references count="2">
          <reference field="2" count="1" selected="0">
            <x v="868"/>
          </reference>
          <reference field="3" count="1">
            <x v="208"/>
          </reference>
        </references>
      </pivotArea>
    </format>
    <format dxfId="471">
      <pivotArea dataOnly="0" labelOnly="1" outline="0" fieldPosition="0">
        <references count="2">
          <reference field="2" count="1" selected="0">
            <x v="869"/>
          </reference>
          <reference field="3" count="1">
            <x v="134"/>
          </reference>
        </references>
      </pivotArea>
    </format>
    <format dxfId="470">
      <pivotArea dataOnly="0" labelOnly="1" outline="0" fieldPosition="0">
        <references count="2">
          <reference field="2" count="1" selected="0">
            <x v="870"/>
          </reference>
          <reference field="3" count="1">
            <x v="64"/>
          </reference>
        </references>
      </pivotArea>
    </format>
    <format dxfId="469">
      <pivotArea dataOnly="0" labelOnly="1" outline="0" fieldPosition="0">
        <references count="2">
          <reference field="2" count="1" selected="0">
            <x v="871"/>
          </reference>
          <reference field="3" count="1">
            <x v="1059"/>
          </reference>
        </references>
      </pivotArea>
    </format>
    <format dxfId="468">
      <pivotArea dataOnly="0" labelOnly="1" outline="0" fieldPosition="0">
        <references count="2">
          <reference field="2" count="1" selected="0">
            <x v="872"/>
          </reference>
          <reference field="3" count="1">
            <x v="91"/>
          </reference>
        </references>
      </pivotArea>
    </format>
    <format dxfId="467">
      <pivotArea dataOnly="0" labelOnly="1" outline="0" fieldPosition="0">
        <references count="2">
          <reference field="2" count="1" selected="0">
            <x v="873"/>
          </reference>
          <reference field="3" count="1">
            <x v="394"/>
          </reference>
        </references>
      </pivotArea>
    </format>
    <format dxfId="466">
      <pivotArea dataOnly="0" labelOnly="1" outline="0" fieldPosition="0">
        <references count="2">
          <reference field="2" count="1" selected="0">
            <x v="874"/>
          </reference>
          <reference field="3" count="1">
            <x v="1128"/>
          </reference>
        </references>
      </pivotArea>
    </format>
    <format dxfId="465">
      <pivotArea dataOnly="0" labelOnly="1" outline="0" fieldPosition="0">
        <references count="2">
          <reference field="2" count="1" selected="0">
            <x v="875"/>
          </reference>
          <reference field="3" count="1">
            <x v="3"/>
          </reference>
        </references>
      </pivotArea>
    </format>
    <format dxfId="464">
      <pivotArea dataOnly="0" labelOnly="1" outline="0" fieldPosition="0">
        <references count="2">
          <reference field="2" count="1" selected="0">
            <x v="876"/>
          </reference>
          <reference field="3" count="1">
            <x v="650"/>
          </reference>
        </references>
      </pivotArea>
    </format>
    <format dxfId="463">
      <pivotArea dataOnly="0" labelOnly="1" outline="0" fieldPosition="0">
        <references count="2">
          <reference field="2" count="1" selected="0">
            <x v="877"/>
          </reference>
          <reference field="3" count="1">
            <x v="324"/>
          </reference>
        </references>
      </pivotArea>
    </format>
    <format dxfId="462">
      <pivotArea dataOnly="0" labelOnly="1" outline="0" fieldPosition="0">
        <references count="2">
          <reference field="2" count="1" selected="0">
            <x v="878"/>
          </reference>
          <reference field="3" count="1">
            <x v="5"/>
          </reference>
        </references>
      </pivotArea>
    </format>
    <format dxfId="461">
      <pivotArea dataOnly="0" labelOnly="1" outline="0" fieldPosition="0">
        <references count="2">
          <reference field="2" count="1" selected="0">
            <x v="879"/>
          </reference>
          <reference field="3" count="1">
            <x v="1055"/>
          </reference>
        </references>
      </pivotArea>
    </format>
    <format dxfId="460">
      <pivotArea dataOnly="0" labelOnly="1" outline="0" fieldPosition="0">
        <references count="2">
          <reference field="2" count="1" selected="0">
            <x v="880"/>
          </reference>
          <reference field="3" count="1">
            <x v="135"/>
          </reference>
        </references>
      </pivotArea>
    </format>
    <format dxfId="459">
      <pivotArea dataOnly="0" labelOnly="1" outline="0" fieldPosition="0">
        <references count="2">
          <reference field="2" count="1" selected="0">
            <x v="881"/>
          </reference>
          <reference field="3" count="1">
            <x v="1001"/>
          </reference>
        </references>
      </pivotArea>
    </format>
    <format dxfId="458">
      <pivotArea dataOnly="0" labelOnly="1" outline="0" fieldPosition="0">
        <references count="2">
          <reference field="2" count="1" selected="0">
            <x v="882"/>
          </reference>
          <reference field="3" count="1">
            <x v="1011"/>
          </reference>
        </references>
      </pivotArea>
    </format>
    <format dxfId="457">
      <pivotArea dataOnly="0" labelOnly="1" outline="0" fieldPosition="0">
        <references count="2">
          <reference field="2" count="1" selected="0">
            <x v="883"/>
          </reference>
          <reference field="3" count="1">
            <x v="484"/>
          </reference>
        </references>
      </pivotArea>
    </format>
    <format dxfId="456">
      <pivotArea dataOnly="0" labelOnly="1" outline="0" fieldPosition="0">
        <references count="2">
          <reference field="2" count="1" selected="0">
            <x v="884"/>
          </reference>
          <reference field="3" count="1">
            <x v="282"/>
          </reference>
        </references>
      </pivotArea>
    </format>
    <format dxfId="455">
      <pivotArea dataOnly="0" labelOnly="1" outline="0" fieldPosition="0">
        <references count="2">
          <reference field="2" count="1" selected="0">
            <x v="885"/>
          </reference>
          <reference field="3" count="1">
            <x v="85"/>
          </reference>
        </references>
      </pivotArea>
    </format>
    <format dxfId="454">
      <pivotArea dataOnly="0" labelOnly="1" outline="0" fieldPosition="0">
        <references count="2">
          <reference field="2" count="1" selected="0">
            <x v="886"/>
          </reference>
          <reference field="3" count="1">
            <x v="86"/>
          </reference>
        </references>
      </pivotArea>
    </format>
    <format dxfId="453">
      <pivotArea dataOnly="0" labelOnly="1" outline="0" fieldPosition="0">
        <references count="2">
          <reference field="2" count="1" selected="0">
            <x v="887"/>
          </reference>
          <reference field="3" count="1">
            <x v="710"/>
          </reference>
        </references>
      </pivotArea>
    </format>
    <format dxfId="452">
      <pivotArea dataOnly="0" labelOnly="1" outline="0" fieldPosition="0">
        <references count="2">
          <reference field="2" count="1" selected="0">
            <x v="888"/>
          </reference>
          <reference field="3" count="1">
            <x v="544"/>
          </reference>
        </references>
      </pivotArea>
    </format>
    <format dxfId="451">
      <pivotArea dataOnly="0" labelOnly="1" outline="0" fieldPosition="0">
        <references count="2">
          <reference field="2" count="1" selected="0">
            <x v="889"/>
          </reference>
          <reference field="3" count="1">
            <x v="328"/>
          </reference>
        </references>
      </pivotArea>
    </format>
    <format dxfId="450">
      <pivotArea dataOnly="0" labelOnly="1" outline="0" fieldPosition="0">
        <references count="2">
          <reference field="2" count="1" selected="0">
            <x v="890"/>
          </reference>
          <reference field="3" count="1">
            <x v="544"/>
          </reference>
        </references>
      </pivotArea>
    </format>
    <format dxfId="449">
      <pivotArea dataOnly="0" labelOnly="1" outline="0" fieldPosition="0">
        <references count="2">
          <reference field="2" count="1" selected="0">
            <x v="891"/>
          </reference>
          <reference field="3" count="1">
            <x v="220"/>
          </reference>
        </references>
      </pivotArea>
    </format>
    <format dxfId="448">
      <pivotArea dataOnly="0" labelOnly="1" outline="0" fieldPosition="0">
        <references count="2">
          <reference field="2" count="1" selected="0">
            <x v="892"/>
          </reference>
          <reference field="3" count="1">
            <x v="534"/>
          </reference>
        </references>
      </pivotArea>
    </format>
    <format dxfId="447">
      <pivotArea dataOnly="0" labelOnly="1" outline="0" fieldPosition="0">
        <references count="2">
          <reference field="2" count="1" selected="0">
            <x v="893"/>
          </reference>
          <reference field="3" count="1">
            <x v="1038"/>
          </reference>
        </references>
      </pivotArea>
    </format>
    <format dxfId="446">
      <pivotArea dataOnly="0" labelOnly="1" outline="0" fieldPosition="0">
        <references count="2">
          <reference field="2" count="1" selected="0">
            <x v="894"/>
          </reference>
          <reference field="3" count="1">
            <x v="1186"/>
          </reference>
        </references>
      </pivotArea>
    </format>
    <format dxfId="445">
      <pivotArea dataOnly="0" labelOnly="1" outline="0" fieldPosition="0">
        <references count="2">
          <reference field="2" count="1" selected="0">
            <x v="895"/>
          </reference>
          <reference field="3" count="1">
            <x v="1067"/>
          </reference>
        </references>
      </pivotArea>
    </format>
    <format dxfId="444">
      <pivotArea dataOnly="0" labelOnly="1" outline="0" fieldPosition="0">
        <references count="2">
          <reference field="2" count="1" selected="0">
            <x v="896"/>
          </reference>
          <reference field="3" count="1">
            <x v="1045"/>
          </reference>
        </references>
      </pivotArea>
    </format>
    <format dxfId="443">
      <pivotArea dataOnly="0" labelOnly="1" outline="0" fieldPosition="0">
        <references count="2">
          <reference field="2" count="1" selected="0">
            <x v="897"/>
          </reference>
          <reference field="3" count="1">
            <x v="645"/>
          </reference>
        </references>
      </pivotArea>
    </format>
    <format dxfId="442">
      <pivotArea dataOnly="0" labelOnly="1" outline="0" fieldPosition="0">
        <references count="2">
          <reference field="2" count="1" selected="0">
            <x v="898"/>
          </reference>
          <reference field="3" count="1">
            <x v="345"/>
          </reference>
        </references>
      </pivotArea>
    </format>
    <format dxfId="441">
      <pivotArea dataOnly="0" labelOnly="1" outline="0" fieldPosition="0">
        <references count="2">
          <reference field="2" count="1" selected="0">
            <x v="899"/>
          </reference>
          <reference field="3" count="1">
            <x v="1093"/>
          </reference>
        </references>
      </pivotArea>
    </format>
    <format dxfId="440">
      <pivotArea dataOnly="0" labelOnly="1" outline="0" fieldPosition="0">
        <references count="2">
          <reference field="2" count="1" selected="0">
            <x v="900"/>
          </reference>
          <reference field="3" count="1">
            <x v="362"/>
          </reference>
        </references>
      </pivotArea>
    </format>
    <format dxfId="439">
      <pivotArea dataOnly="0" labelOnly="1" outline="0" fieldPosition="0">
        <references count="2">
          <reference field="2" count="1" selected="0">
            <x v="901"/>
          </reference>
          <reference field="3" count="1">
            <x v="362"/>
          </reference>
        </references>
      </pivotArea>
    </format>
    <format dxfId="438">
      <pivotArea dataOnly="0" labelOnly="1" outline="0" fieldPosition="0">
        <references count="2">
          <reference field="2" count="1" selected="0">
            <x v="902"/>
          </reference>
          <reference field="3" count="1">
            <x v="465"/>
          </reference>
        </references>
      </pivotArea>
    </format>
    <format dxfId="437">
      <pivotArea dataOnly="0" labelOnly="1" outline="0" fieldPosition="0">
        <references count="2">
          <reference field="2" count="1" selected="0">
            <x v="903"/>
          </reference>
          <reference field="3" count="1">
            <x v="494"/>
          </reference>
        </references>
      </pivotArea>
    </format>
    <format dxfId="436">
      <pivotArea dataOnly="0" labelOnly="1" outline="0" fieldPosition="0">
        <references count="2">
          <reference field="2" count="1" selected="0">
            <x v="904"/>
          </reference>
          <reference field="3" count="1">
            <x v="575"/>
          </reference>
        </references>
      </pivotArea>
    </format>
    <format dxfId="435">
      <pivotArea dataOnly="0" labelOnly="1" outline="0" fieldPosition="0">
        <references count="2">
          <reference field="2" count="1" selected="0">
            <x v="905"/>
          </reference>
          <reference field="3" count="1">
            <x v="150"/>
          </reference>
        </references>
      </pivotArea>
    </format>
    <format dxfId="434">
      <pivotArea dataOnly="0" labelOnly="1" outline="0" fieldPosition="0">
        <references count="2">
          <reference field="2" count="1" selected="0">
            <x v="906"/>
          </reference>
          <reference field="3" count="1">
            <x v="961"/>
          </reference>
        </references>
      </pivotArea>
    </format>
    <format dxfId="433">
      <pivotArea dataOnly="0" labelOnly="1" outline="0" fieldPosition="0">
        <references count="2">
          <reference field="2" count="1" selected="0">
            <x v="907"/>
          </reference>
          <reference field="3" count="1">
            <x v="577"/>
          </reference>
        </references>
      </pivotArea>
    </format>
    <format dxfId="432">
      <pivotArea dataOnly="0" labelOnly="1" outline="0" fieldPosition="0">
        <references count="2">
          <reference field="2" count="1" selected="0">
            <x v="908"/>
          </reference>
          <reference field="3" count="1">
            <x v="225"/>
          </reference>
        </references>
      </pivotArea>
    </format>
    <format dxfId="431">
      <pivotArea dataOnly="0" labelOnly="1" outline="0" fieldPosition="0">
        <references count="2">
          <reference field="2" count="1" selected="0">
            <x v="909"/>
          </reference>
          <reference field="3" count="1">
            <x v="1002"/>
          </reference>
        </references>
      </pivotArea>
    </format>
    <format dxfId="430">
      <pivotArea dataOnly="0" labelOnly="1" outline="0" fieldPosition="0">
        <references count="2">
          <reference field="2" count="1" selected="0">
            <x v="910"/>
          </reference>
          <reference field="3" count="1">
            <x v="1047"/>
          </reference>
        </references>
      </pivotArea>
    </format>
    <format dxfId="429">
      <pivotArea dataOnly="0" labelOnly="1" outline="0" fieldPosition="0">
        <references count="2">
          <reference field="2" count="1" selected="0">
            <x v="911"/>
          </reference>
          <reference field="3" count="1">
            <x v="1060"/>
          </reference>
        </references>
      </pivotArea>
    </format>
    <format dxfId="428">
      <pivotArea dataOnly="0" labelOnly="1" outline="0" fieldPosition="0">
        <references count="2">
          <reference field="2" count="1" selected="0">
            <x v="912"/>
          </reference>
          <reference field="3" count="1">
            <x v="87"/>
          </reference>
        </references>
      </pivotArea>
    </format>
    <format dxfId="427">
      <pivotArea dataOnly="0" labelOnly="1" outline="0" fieldPosition="0">
        <references count="2">
          <reference field="2" count="1" selected="0">
            <x v="913"/>
          </reference>
          <reference field="3" count="1">
            <x v="918"/>
          </reference>
        </references>
      </pivotArea>
    </format>
    <format dxfId="426">
      <pivotArea dataOnly="0" labelOnly="1" outline="0" fieldPosition="0">
        <references count="2">
          <reference field="2" count="1" selected="0">
            <x v="914"/>
          </reference>
          <reference field="3" count="1">
            <x v="147"/>
          </reference>
        </references>
      </pivotArea>
    </format>
    <format dxfId="425">
      <pivotArea dataOnly="0" labelOnly="1" outline="0" fieldPosition="0">
        <references count="2">
          <reference field="2" count="1" selected="0">
            <x v="915"/>
          </reference>
          <reference field="3" count="1">
            <x v="1056"/>
          </reference>
        </references>
      </pivotArea>
    </format>
    <format dxfId="424">
      <pivotArea dataOnly="0" labelOnly="1" outline="0" fieldPosition="0">
        <references count="2">
          <reference field="2" count="1" selected="0">
            <x v="916"/>
          </reference>
          <reference field="3" count="1">
            <x v="9"/>
          </reference>
        </references>
      </pivotArea>
    </format>
    <format dxfId="423">
      <pivotArea dataOnly="0" labelOnly="1" outline="0" fieldPosition="0">
        <references count="2">
          <reference field="2" count="1" selected="0">
            <x v="917"/>
          </reference>
          <reference field="3" count="1">
            <x v="8"/>
          </reference>
        </references>
      </pivotArea>
    </format>
    <format dxfId="422">
      <pivotArea dataOnly="0" labelOnly="1" outline="0" fieldPosition="0">
        <references count="2">
          <reference field="2" count="1" selected="0">
            <x v="918"/>
          </reference>
          <reference field="3" count="1">
            <x v="493"/>
          </reference>
        </references>
      </pivotArea>
    </format>
    <format dxfId="421">
      <pivotArea dataOnly="0" labelOnly="1" outline="0" fieldPosition="0">
        <references count="2">
          <reference field="2" count="1" selected="0">
            <x v="919"/>
          </reference>
          <reference field="3" count="1">
            <x v="777"/>
          </reference>
        </references>
      </pivotArea>
    </format>
    <format dxfId="420">
      <pivotArea dataOnly="0" labelOnly="1" outline="0" fieldPosition="0">
        <references count="2">
          <reference field="2" count="1" selected="0">
            <x v="920"/>
          </reference>
          <reference field="3" count="1">
            <x v="781"/>
          </reference>
        </references>
      </pivotArea>
    </format>
    <format dxfId="419">
      <pivotArea dataOnly="0" labelOnly="1" outline="0" fieldPosition="0">
        <references count="2">
          <reference field="2" count="1" selected="0">
            <x v="921"/>
          </reference>
          <reference field="3" count="1">
            <x v="451"/>
          </reference>
        </references>
      </pivotArea>
    </format>
    <format dxfId="418">
      <pivotArea dataOnly="0" labelOnly="1" outline="0" fieldPosition="0">
        <references count="2">
          <reference field="2" count="1" selected="0">
            <x v="922"/>
          </reference>
          <reference field="3" count="1">
            <x v="376"/>
          </reference>
        </references>
      </pivotArea>
    </format>
    <format dxfId="417">
      <pivotArea dataOnly="0" labelOnly="1" outline="0" fieldPosition="0">
        <references count="2">
          <reference field="2" count="1" selected="0">
            <x v="923"/>
          </reference>
          <reference field="3" count="1">
            <x v="741"/>
          </reference>
        </references>
      </pivotArea>
    </format>
    <format dxfId="416">
      <pivotArea dataOnly="0" labelOnly="1" outline="0" fieldPosition="0">
        <references count="2">
          <reference field="2" count="1" selected="0">
            <x v="924"/>
          </reference>
          <reference field="3" count="1">
            <x v="441"/>
          </reference>
        </references>
      </pivotArea>
    </format>
    <format dxfId="415">
      <pivotArea dataOnly="0" labelOnly="1" outline="0" fieldPosition="0">
        <references count="2">
          <reference field="2" count="1" selected="0">
            <x v="925"/>
          </reference>
          <reference field="3" count="1">
            <x v="687"/>
          </reference>
        </references>
      </pivotArea>
    </format>
    <format dxfId="414">
      <pivotArea dataOnly="0" labelOnly="1" outline="0" fieldPosition="0">
        <references count="2">
          <reference field="2" count="1" selected="0">
            <x v="926"/>
          </reference>
          <reference field="3" count="1">
            <x v="478"/>
          </reference>
        </references>
      </pivotArea>
    </format>
    <format dxfId="413">
      <pivotArea dataOnly="0" labelOnly="1" outline="0" fieldPosition="0">
        <references count="2">
          <reference field="2" count="1" selected="0">
            <x v="927"/>
          </reference>
          <reference field="3" count="1">
            <x v="687"/>
          </reference>
        </references>
      </pivotArea>
    </format>
    <format dxfId="412">
      <pivotArea dataOnly="0" labelOnly="1" outline="0" fieldPosition="0">
        <references count="2">
          <reference field="2" count="1" selected="0">
            <x v="928"/>
          </reference>
          <reference field="3" count="1">
            <x v="540"/>
          </reference>
        </references>
      </pivotArea>
    </format>
    <format dxfId="411">
      <pivotArea dataOnly="0" labelOnly="1" outline="0" fieldPosition="0">
        <references count="2">
          <reference field="2" count="1" selected="0">
            <x v="929"/>
          </reference>
          <reference field="3" count="1">
            <x v="351"/>
          </reference>
        </references>
      </pivotArea>
    </format>
    <format dxfId="410">
      <pivotArea dataOnly="0" labelOnly="1" outline="0" fieldPosition="0">
        <references count="2">
          <reference field="2" count="1" selected="0">
            <x v="930"/>
          </reference>
          <reference field="3" count="1">
            <x v="1182"/>
          </reference>
        </references>
      </pivotArea>
    </format>
    <format dxfId="409">
      <pivotArea dataOnly="0" labelOnly="1" outline="0" fieldPosition="0">
        <references count="2">
          <reference field="2" count="1" selected="0">
            <x v="931"/>
          </reference>
          <reference field="3" count="1">
            <x v="1115"/>
          </reference>
        </references>
      </pivotArea>
    </format>
    <format dxfId="408">
      <pivotArea dataOnly="0" labelOnly="1" outline="0" fieldPosition="0">
        <references count="2">
          <reference field="2" count="1" selected="0">
            <x v="932"/>
          </reference>
          <reference field="3" count="1">
            <x v="204"/>
          </reference>
        </references>
      </pivotArea>
    </format>
    <format dxfId="407">
      <pivotArea dataOnly="0" labelOnly="1" outline="0" fieldPosition="0">
        <references count="2">
          <reference field="2" count="1" selected="0">
            <x v="933"/>
          </reference>
          <reference field="3" count="1">
            <x v="726"/>
          </reference>
        </references>
      </pivotArea>
    </format>
    <format dxfId="406">
      <pivotArea dataOnly="0" labelOnly="1" outline="0" fieldPosition="0">
        <references count="2">
          <reference field="2" count="1" selected="0">
            <x v="934"/>
          </reference>
          <reference field="3" count="1">
            <x v="463"/>
          </reference>
        </references>
      </pivotArea>
    </format>
    <format dxfId="405">
      <pivotArea dataOnly="0" labelOnly="1" outline="0" fieldPosition="0">
        <references count="2">
          <reference field="2" count="1" selected="0">
            <x v="935"/>
          </reference>
          <reference field="3" count="1">
            <x v="461"/>
          </reference>
        </references>
      </pivotArea>
    </format>
    <format dxfId="404">
      <pivotArea dataOnly="0" labelOnly="1" outline="0" fieldPosition="0">
        <references count="2">
          <reference field="2" count="1" selected="0">
            <x v="936"/>
          </reference>
          <reference field="3" count="1">
            <x v="1187"/>
          </reference>
        </references>
      </pivotArea>
    </format>
    <format dxfId="403">
      <pivotArea dataOnly="0" labelOnly="1" outline="0" fieldPosition="0">
        <references count="2">
          <reference field="2" count="1" selected="0">
            <x v="937"/>
          </reference>
          <reference field="3" count="1">
            <x v="223"/>
          </reference>
        </references>
      </pivotArea>
    </format>
    <format dxfId="402">
      <pivotArea dataOnly="0" labelOnly="1" outline="0" fieldPosition="0">
        <references count="2">
          <reference field="2" count="1" selected="0">
            <x v="938"/>
          </reference>
          <reference field="3" count="1">
            <x v="42"/>
          </reference>
        </references>
      </pivotArea>
    </format>
    <format dxfId="401">
      <pivotArea dataOnly="0" labelOnly="1" outline="0" fieldPosition="0">
        <references count="2">
          <reference field="2" count="1" selected="0">
            <x v="939"/>
          </reference>
          <reference field="3" count="1">
            <x v="1042"/>
          </reference>
        </references>
      </pivotArea>
    </format>
    <format dxfId="400">
      <pivotArea dataOnly="0" labelOnly="1" outline="0" fieldPosition="0">
        <references count="2">
          <reference field="2" count="1" selected="0">
            <x v="940"/>
          </reference>
          <reference field="3" count="1">
            <x v="1120"/>
          </reference>
        </references>
      </pivotArea>
    </format>
    <format dxfId="399">
      <pivotArea dataOnly="0" labelOnly="1" outline="0" fieldPosition="0">
        <references count="2">
          <reference field="2" count="1" selected="0">
            <x v="941"/>
          </reference>
          <reference field="3" count="1">
            <x v="1121"/>
          </reference>
        </references>
      </pivotArea>
    </format>
    <format dxfId="398">
      <pivotArea dataOnly="0" labelOnly="1" outline="0" fieldPosition="0">
        <references count="2">
          <reference field="2" count="1" selected="0">
            <x v="942"/>
          </reference>
          <reference field="3" count="1">
            <x v="158"/>
          </reference>
        </references>
      </pivotArea>
    </format>
    <format dxfId="397">
      <pivotArea dataOnly="0" labelOnly="1" outline="0" fieldPosition="0">
        <references count="2">
          <reference field="2" count="1" selected="0">
            <x v="943"/>
          </reference>
          <reference field="3" count="1">
            <x v="1"/>
          </reference>
        </references>
      </pivotArea>
    </format>
    <format dxfId="396">
      <pivotArea dataOnly="0" labelOnly="1" outline="0" fieldPosition="0">
        <references count="2">
          <reference field="2" count="1" selected="0">
            <x v="944"/>
          </reference>
          <reference field="3" count="1">
            <x v="1"/>
          </reference>
        </references>
      </pivotArea>
    </format>
    <format dxfId="395">
      <pivotArea dataOnly="0" labelOnly="1" outline="0" fieldPosition="0">
        <references count="2">
          <reference field="2" count="1" selected="0">
            <x v="945"/>
          </reference>
          <reference field="3" count="1">
            <x v="1"/>
          </reference>
        </references>
      </pivotArea>
    </format>
    <format dxfId="394">
      <pivotArea dataOnly="0" labelOnly="1" outline="0" fieldPosition="0">
        <references count="2">
          <reference field="2" count="1" selected="0">
            <x v="946"/>
          </reference>
          <reference field="3" count="1">
            <x v="1"/>
          </reference>
        </references>
      </pivotArea>
    </format>
    <format dxfId="393">
      <pivotArea dataOnly="0" labelOnly="1" outline="0" fieldPosition="0">
        <references count="2">
          <reference field="2" count="1" selected="0">
            <x v="947"/>
          </reference>
          <reference field="3" count="1">
            <x v="1"/>
          </reference>
        </references>
      </pivotArea>
    </format>
    <format dxfId="392">
      <pivotArea dataOnly="0" labelOnly="1" outline="0" fieldPosition="0">
        <references count="2">
          <reference field="2" count="1" selected="0">
            <x v="948"/>
          </reference>
          <reference field="3" count="1">
            <x v="1"/>
          </reference>
        </references>
      </pivotArea>
    </format>
    <format dxfId="391">
      <pivotArea dataOnly="0" labelOnly="1" outline="0" fieldPosition="0">
        <references count="2">
          <reference field="2" count="1" selected="0">
            <x v="949"/>
          </reference>
          <reference field="3" count="1">
            <x v="1"/>
          </reference>
        </references>
      </pivotArea>
    </format>
    <format dxfId="390">
      <pivotArea dataOnly="0" labelOnly="1" outline="0" fieldPosition="0">
        <references count="2">
          <reference field="2" count="1" selected="0">
            <x v="950"/>
          </reference>
          <reference field="3" count="1">
            <x v="1177"/>
          </reference>
        </references>
      </pivotArea>
    </format>
    <format dxfId="389">
      <pivotArea dataOnly="0" labelOnly="1" outline="0" fieldPosition="0">
        <references count="2">
          <reference field="2" count="1" selected="0">
            <x v="951"/>
          </reference>
          <reference field="3" count="1">
            <x v="249"/>
          </reference>
        </references>
      </pivotArea>
    </format>
    <format dxfId="388">
      <pivotArea dataOnly="0" labelOnly="1" outline="0" fieldPosition="0">
        <references count="2">
          <reference field="2" count="1" selected="0">
            <x v="952"/>
          </reference>
          <reference field="3" count="1">
            <x v="443"/>
          </reference>
        </references>
      </pivotArea>
    </format>
    <format dxfId="387">
      <pivotArea dataOnly="0" labelOnly="1" outline="0" fieldPosition="0">
        <references count="2">
          <reference field="2" count="1" selected="0">
            <x v="953"/>
          </reference>
          <reference field="3" count="1">
            <x v="230"/>
          </reference>
        </references>
      </pivotArea>
    </format>
    <format dxfId="386">
      <pivotArea dataOnly="0" labelOnly="1" outline="0" fieldPosition="0">
        <references count="2">
          <reference field="2" count="1" selected="0">
            <x v="954"/>
          </reference>
          <reference field="3" count="1">
            <x v="466"/>
          </reference>
        </references>
      </pivotArea>
    </format>
    <format dxfId="385">
      <pivotArea dataOnly="0" labelOnly="1" outline="0" fieldPosition="0">
        <references count="2">
          <reference field="2" count="1" selected="0">
            <x v="955"/>
          </reference>
          <reference field="3" count="1">
            <x v="556"/>
          </reference>
        </references>
      </pivotArea>
    </format>
    <format dxfId="384">
      <pivotArea dataOnly="0" labelOnly="1" outline="0" fieldPosition="0">
        <references count="2">
          <reference field="2" count="1" selected="0">
            <x v="956"/>
          </reference>
          <reference field="3" count="1">
            <x v="713"/>
          </reference>
        </references>
      </pivotArea>
    </format>
    <format dxfId="383">
      <pivotArea dataOnly="0" labelOnly="1" outline="0" fieldPosition="0">
        <references count="2">
          <reference field="2" count="1" selected="0">
            <x v="957"/>
          </reference>
          <reference field="3" count="1">
            <x v="714"/>
          </reference>
        </references>
      </pivotArea>
    </format>
    <format dxfId="382">
      <pivotArea dataOnly="0" labelOnly="1" outline="0" fieldPosition="0">
        <references count="2">
          <reference field="2" count="1" selected="0">
            <x v="958"/>
          </reference>
          <reference field="3" count="1">
            <x v="1"/>
          </reference>
        </references>
      </pivotArea>
    </format>
    <format dxfId="381">
      <pivotArea dataOnly="0" labelOnly="1" outline="0" fieldPosition="0">
        <references count="2">
          <reference field="2" count="1" selected="0">
            <x v="959"/>
          </reference>
          <reference field="3" count="1">
            <x v="462"/>
          </reference>
        </references>
      </pivotArea>
    </format>
    <format dxfId="380">
      <pivotArea dataOnly="0" labelOnly="1" outline="0" fieldPosition="0">
        <references count="2">
          <reference field="2" count="1" selected="0">
            <x v="960"/>
          </reference>
          <reference field="3" count="1">
            <x v="1"/>
          </reference>
        </references>
      </pivotArea>
    </format>
    <format dxfId="379">
      <pivotArea dataOnly="0" labelOnly="1" outline="0" fieldPosition="0">
        <references count="2">
          <reference field="2" count="1" selected="0">
            <x v="961"/>
          </reference>
          <reference field="3" count="1">
            <x v="724"/>
          </reference>
        </references>
      </pivotArea>
    </format>
    <format dxfId="378">
      <pivotArea dataOnly="0" labelOnly="1" outline="0" fieldPosition="0">
        <references count="2">
          <reference field="2" count="1" selected="0">
            <x v="962"/>
          </reference>
          <reference field="3" count="1">
            <x v="1103"/>
          </reference>
        </references>
      </pivotArea>
    </format>
    <format dxfId="377">
      <pivotArea dataOnly="0" labelOnly="1" outline="0" fieldPosition="0">
        <references count="2">
          <reference field="2" count="1" selected="0">
            <x v="963"/>
          </reference>
          <reference field="3" count="1">
            <x v="690"/>
          </reference>
        </references>
      </pivotArea>
    </format>
    <format dxfId="376">
      <pivotArea dataOnly="0" labelOnly="1" outline="0" fieldPosition="0">
        <references count="2">
          <reference field="2" count="1" selected="0">
            <x v="964"/>
          </reference>
          <reference field="3" count="1">
            <x v="120"/>
          </reference>
        </references>
      </pivotArea>
    </format>
    <format dxfId="375">
      <pivotArea dataOnly="0" labelOnly="1" outline="0" fieldPosition="0">
        <references count="2">
          <reference field="2" count="1" selected="0">
            <x v="965"/>
          </reference>
          <reference field="3" count="1">
            <x v="509"/>
          </reference>
        </references>
      </pivotArea>
    </format>
    <format dxfId="374">
      <pivotArea dataOnly="0" labelOnly="1" outline="0" fieldPosition="0">
        <references count="2">
          <reference field="2" count="1" selected="0">
            <x v="966"/>
          </reference>
          <reference field="3" count="1">
            <x v="109"/>
          </reference>
        </references>
      </pivotArea>
    </format>
    <format dxfId="373">
      <pivotArea dataOnly="0" labelOnly="1" outline="0" fieldPosition="0">
        <references count="2">
          <reference field="2" count="1" selected="0">
            <x v="967"/>
          </reference>
          <reference field="3" count="1">
            <x v="93"/>
          </reference>
        </references>
      </pivotArea>
    </format>
    <format dxfId="372">
      <pivotArea dataOnly="0" labelOnly="1" outline="0" fieldPosition="0">
        <references count="2">
          <reference field="2" count="1" selected="0">
            <x v="968"/>
          </reference>
          <reference field="3" count="1">
            <x v="1104"/>
          </reference>
        </references>
      </pivotArea>
    </format>
    <format dxfId="371">
      <pivotArea dataOnly="0" labelOnly="1" outline="0" fieldPosition="0">
        <references count="2">
          <reference field="2" count="1" selected="0">
            <x v="969"/>
          </reference>
          <reference field="3" count="1">
            <x v="1"/>
          </reference>
        </references>
      </pivotArea>
    </format>
    <format dxfId="370">
      <pivotArea dataOnly="0" labelOnly="1" outline="0" fieldPosition="0">
        <references count="2">
          <reference field="2" count="1" selected="0">
            <x v="970"/>
          </reference>
          <reference field="3" count="1">
            <x v="1"/>
          </reference>
        </references>
      </pivotArea>
    </format>
    <format dxfId="369">
      <pivotArea dataOnly="0" labelOnly="1" outline="0" fieldPosition="0">
        <references count="2">
          <reference field="2" count="1" selected="0">
            <x v="971"/>
          </reference>
          <reference field="3" count="1">
            <x v="545"/>
          </reference>
        </references>
      </pivotArea>
    </format>
    <format dxfId="368">
      <pivotArea dataOnly="0" labelOnly="1" outline="0" fieldPosition="0">
        <references count="2">
          <reference field="2" count="1" selected="0">
            <x v="972"/>
          </reference>
          <reference field="3" count="1">
            <x v="337"/>
          </reference>
        </references>
      </pivotArea>
    </format>
    <format dxfId="367">
      <pivotArea dataOnly="0" labelOnly="1" outline="0" fieldPosition="0">
        <references count="2">
          <reference field="2" count="1" selected="0">
            <x v="973"/>
          </reference>
          <reference field="3" count="2">
            <x v="116"/>
            <x v="338"/>
          </reference>
        </references>
      </pivotArea>
    </format>
    <format dxfId="366">
      <pivotArea dataOnly="0" labelOnly="1" outline="0" fieldPosition="0">
        <references count="2">
          <reference field="2" count="1" selected="0">
            <x v="974"/>
          </reference>
          <reference field="3" count="1">
            <x v="983"/>
          </reference>
        </references>
      </pivotArea>
    </format>
    <format dxfId="365">
      <pivotArea dataOnly="0" labelOnly="1" outline="0" fieldPosition="0">
        <references count="2">
          <reference field="2" count="1" selected="0">
            <x v="975"/>
          </reference>
          <reference field="3" count="1">
            <x v="475"/>
          </reference>
        </references>
      </pivotArea>
    </format>
    <format dxfId="364">
      <pivotArea dataOnly="0" labelOnly="1" outline="0" fieldPosition="0">
        <references count="2">
          <reference field="2" count="1" selected="0">
            <x v="976"/>
          </reference>
          <reference field="3" count="1">
            <x v="476"/>
          </reference>
        </references>
      </pivotArea>
    </format>
    <format dxfId="363">
      <pivotArea dataOnly="0" labelOnly="1" outline="0" fieldPosition="0">
        <references count="2">
          <reference field="2" count="1" selected="0">
            <x v="977"/>
          </reference>
          <reference field="3" count="1">
            <x v="475"/>
          </reference>
        </references>
      </pivotArea>
    </format>
    <format dxfId="362">
      <pivotArea dataOnly="0" labelOnly="1" outline="0" fieldPosition="0">
        <references count="2">
          <reference field="2" count="1" selected="0">
            <x v="978"/>
          </reference>
          <reference field="3" count="1">
            <x v="480"/>
          </reference>
        </references>
      </pivotArea>
    </format>
    <format dxfId="361">
      <pivotArea dataOnly="0" labelOnly="1" outline="0" fieldPosition="0">
        <references count="2">
          <reference field="2" count="1" selected="0">
            <x v="979"/>
          </reference>
          <reference field="3" count="1">
            <x v="480"/>
          </reference>
        </references>
      </pivotArea>
    </format>
    <format dxfId="360">
      <pivotArea dataOnly="0" labelOnly="1" outline="0" fieldPosition="0">
        <references count="2">
          <reference field="2" count="1" selected="0">
            <x v="980"/>
          </reference>
          <reference field="3" count="1">
            <x v="162"/>
          </reference>
        </references>
      </pivotArea>
    </format>
    <format dxfId="359">
      <pivotArea dataOnly="0" labelOnly="1" outline="0" fieldPosition="0">
        <references count="2">
          <reference field="2" count="1" selected="0">
            <x v="981"/>
          </reference>
          <reference field="3" count="1">
            <x v="508"/>
          </reference>
        </references>
      </pivotArea>
    </format>
    <format dxfId="358">
      <pivotArea dataOnly="0" labelOnly="1" outline="0" fieldPosition="0">
        <references count="2">
          <reference field="2" count="1" selected="0">
            <x v="982"/>
          </reference>
          <reference field="3" count="1">
            <x v="403"/>
          </reference>
        </references>
      </pivotArea>
    </format>
    <format dxfId="357">
      <pivotArea dataOnly="0" labelOnly="1" outline="0" fieldPosition="0">
        <references count="2">
          <reference field="2" count="1" selected="0">
            <x v="983"/>
          </reference>
          <reference field="3" count="1">
            <x v="268"/>
          </reference>
        </references>
      </pivotArea>
    </format>
    <format dxfId="356">
      <pivotArea dataOnly="0" labelOnly="1" outline="0" fieldPosition="0">
        <references count="2">
          <reference field="2" count="1" selected="0">
            <x v="984"/>
          </reference>
          <reference field="3" count="1">
            <x v="275"/>
          </reference>
        </references>
      </pivotArea>
    </format>
    <format dxfId="355">
      <pivotArea dataOnly="0" labelOnly="1" outline="0" fieldPosition="0">
        <references count="2">
          <reference field="2" count="1" selected="0">
            <x v="985"/>
          </reference>
          <reference field="3" count="1">
            <x v="267"/>
          </reference>
        </references>
      </pivotArea>
    </format>
    <format dxfId="354">
      <pivotArea dataOnly="0" labelOnly="1" outline="0" fieldPosition="0">
        <references count="2">
          <reference field="2" count="1" selected="0">
            <x v="986"/>
          </reference>
          <reference field="3" count="1">
            <x v="274"/>
          </reference>
        </references>
      </pivotArea>
    </format>
    <format dxfId="353">
      <pivotArea dataOnly="0" labelOnly="1" outline="0" fieldPosition="0">
        <references count="2">
          <reference field="2" count="1" selected="0">
            <x v="987"/>
          </reference>
          <reference field="3" count="1">
            <x v="277"/>
          </reference>
        </references>
      </pivotArea>
    </format>
    <format dxfId="352">
      <pivotArea dataOnly="0" labelOnly="1" outline="0" fieldPosition="0">
        <references count="2">
          <reference field="2" count="1" selected="0">
            <x v="988"/>
          </reference>
          <reference field="3" count="1">
            <x v="276"/>
          </reference>
        </references>
      </pivotArea>
    </format>
    <format dxfId="351">
      <pivotArea dataOnly="0" labelOnly="1" outline="0" fieldPosition="0">
        <references count="2">
          <reference field="2" count="1" selected="0">
            <x v="989"/>
          </reference>
          <reference field="3" count="1">
            <x v="265"/>
          </reference>
        </references>
      </pivotArea>
    </format>
    <format dxfId="350">
      <pivotArea dataOnly="0" labelOnly="1" outline="0" fieldPosition="0">
        <references count="2">
          <reference field="2" count="1" selected="0">
            <x v="990"/>
          </reference>
          <reference field="3" count="1">
            <x v="273"/>
          </reference>
        </references>
      </pivotArea>
    </format>
    <format dxfId="349">
      <pivotArea dataOnly="0" labelOnly="1" outline="0" fieldPosition="0">
        <references count="2">
          <reference field="2" count="1" selected="0">
            <x v="991"/>
          </reference>
          <reference field="3" count="1">
            <x v="264"/>
          </reference>
        </references>
      </pivotArea>
    </format>
    <format dxfId="348">
      <pivotArea dataOnly="0" labelOnly="1" outline="0" fieldPosition="0">
        <references count="2">
          <reference field="2" count="1" selected="0">
            <x v="992"/>
          </reference>
          <reference field="3" count="1">
            <x v="266"/>
          </reference>
        </references>
      </pivotArea>
    </format>
    <format dxfId="347">
      <pivotArea dataOnly="0" labelOnly="1" outline="0" fieldPosition="0">
        <references count="2">
          <reference field="2" count="1" selected="0">
            <x v="993"/>
          </reference>
          <reference field="3" count="1">
            <x v="272"/>
          </reference>
        </references>
      </pivotArea>
    </format>
    <format dxfId="346">
      <pivotArea dataOnly="0" labelOnly="1" outline="0" fieldPosition="0">
        <references count="2">
          <reference field="2" count="1" selected="0">
            <x v="994"/>
          </reference>
          <reference field="3" count="1">
            <x v="271"/>
          </reference>
        </references>
      </pivotArea>
    </format>
    <format dxfId="345">
      <pivotArea dataOnly="0" labelOnly="1" outline="0" fieldPosition="0">
        <references count="2">
          <reference field="2" count="1" selected="0">
            <x v="995"/>
          </reference>
          <reference field="3" count="1">
            <x v="263"/>
          </reference>
        </references>
      </pivotArea>
    </format>
    <format dxfId="344">
      <pivotArea dataOnly="0" labelOnly="1" outline="0" fieldPosition="0">
        <references count="2">
          <reference field="2" count="1" selected="0">
            <x v="996"/>
          </reference>
          <reference field="3" count="1">
            <x v="270"/>
          </reference>
        </references>
      </pivotArea>
    </format>
    <format dxfId="343">
      <pivotArea dataOnly="0" labelOnly="1" outline="0" fieldPosition="0">
        <references count="2">
          <reference field="2" count="1" selected="0">
            <x v="997"/>
          </reference>
          <reference field="3" count="1">
            <x v="269"/>
          </reference>
        </references>
      </pivotArea>
    </format>
    <format dxfId="342">
      <pivotArea dataOnly="0" labelOnly="1" outline="0" fieldPosition="0">
        <references count="2">
          <reference field="2" count="1" selected="0">
            <x v="998"/>
          </reference>
          <reference field="3" count="1">
            <x v="981"/>
          </reference>
        </references>
      </pivotArea>
    </format>
    <format dxfId="341">
      <pivotArea dataOnly="0" labelOnly="1" outline="0" fieldPosition="0">
        <references count="2">
          <reference field="2" count="1" selected="0">
            <x v="999"/>
          </reference>
          <reference field="3" count="1">
            <x v="136"/>
          </reference>
        </references>
      </pivotArea>
    </format>
    <format dxfId="340">
      <pivotArea dataOnly="0" labelOnly="1" outline="0" fieldPosition="0">
        <references count="2">
          <reference field="2" count="1" selected="0">
            <x v="1000"/>
          </reference>
          <reference field="3" count="1">
            <x v="1040"/>
          </reference>
        </references>
      </pivotArea>
    </format>
    <format dxfId="339">
      <pivotArea dataOnly="0" labelOnly="1" outline="0" fieldPosition="0">
        <references count="2">
          <reference field="2" count="1" selected="0">
            <x v="1001"/>
          </reference>
          <reference field="3" count="1">
            <x v="139"/>
          </reference>
        </references>
      </pivotArea>
    </format>
    <format dxfId="338">
      <pivotArea dataOnly="0" labelOnly="1" outline="0" fieldPosition="0">
        <references count="2">
          <reference field="2" count="1" selected="0">
            <x v="1002"/>
          </reference>
          <reference field="3" count="1">
            <x v="330"/>
          </reference>
        </references>
      </pivotArea>
    </format>
    <format dxfId="337">
      <pivotArea dataOnly="0" labelOnly="1" outline="0" fieldPosition="0">
        <references count="2">
          <reference field="2" count="1" selected="0">
            <x v="1003"/>
          </reference>
          <reference field="3" count="1">
            <x v="387"/>
          </reference>
        </references>
      </pivotArea>
    </format>
    <format dxfId="336">
      <pivotArea dataOnly="0" labelOnly="1" outline="0" fieldPosition="0">
        <references count="2">
          <reference field="2" count="1" selected="0">
            <x v="1004"/>
          </reference>
          <reference field="3" count="1">
            <x v="151"/>
          </reference>
        </references>
      </pivotArea>
    </format>
    <format dxfId="335">
      <pivotArea dataOnly="0" labelOnly="1" outline="0" fieldPosition="0">
        <references count="2">
          <reference field="2" count="1" selected="0">
            <x v="1005"/>
          </reference>
          <reference field="3" count="1">
            <x v="152"/>
          </reference>
        </references>
      </pivotArea>
    </format>
    <format dxfId="334">
      <pivotArea dataOnly="0" labelOnly="1" outline="0" fieldPosition="0">
        <references count="2">
          <reference field="2" count="1" selected="0">
            <x v="1006"/>
          </reference>
          <reference field="3" count="1">
            <x v="432"/>
          </reference>
        </references>
      </pivotArea>
    </format>
    <format dxfId="333">
      <pivotArea dataOnly="0" labelOnly="1" outline="0" fieldPosition="0">
        <references count="2">
          <reference field="2" count="1" selected="0">
            <x v="1007"/>
          </reference>
          <reference field="3" count="1">
            <x v="473"/>
          </reference>
        </references>
      </pivotArea>
    </format>
    <format dxfId="332">
      <pivotArea dataOnly="0" labelOnly="1" outline="0" fieldPosition="0">
        <references count="2">
          <reference field="2" count="1" selected="0">
            <x v="1008"/>
          </reference>
          <reference field="3" count="1">
            <x v="644"/>
          </reference>
        </references>
      </pivotArea>
    </format>
    <format dxfId="331">
      <pivotArea dataOnly="0" labelOnly="1" outline="0" fieldPosition="0">
        <references count="2">
          <reference field="2" count="1" selected="0">
            <x v="1009"/>
          </reference>
          <reference field="3" count="1">
            <x v="511"/>
          </reference>
        </references>
      </pivotArea>
    </format>
    <format dxfId="330">
      <pivotArea dataOnly="0" labelOnly="1" outline="0" fieldPosition="0">
        <references count="2">
          <reference field="2" count="1" selected="0">
            <x v="1010"/>
          </reference>
          <reference field="3" count="1">
            <x v="535"/>
          </reference>
        </references>
      </pivotArea>
    </format>
    <format dxfId="329">
      <pivotArea dataOnly="0" labelOnly="1" outline="0" fieldPosition="0">
        <references count="2">
          <reference field="2" count="1" selected="0">
            <x v="1011"/>
          </reference>
          <reference field="3" count="1">
            <x v="412"/>
          </reference>
        </references>
      </pivotArea>
    </format>
    <format dxfId="328">
      <pivotArea dataOnly="0" labelOnly="1" outline="0" fieldPosition="0">
        <references count="2">
          <reference field="2" count="1" selected="0">
            <x v="1012"/>
          </reference>
          <reference field="3" count="1">
            <x v="348"/>
          </reference>
        </references>
      </pivotArea>
    </format>
    <format dxfId="327">
      <pivotArea dataOnly="0" labelOnly="1" outline="0" fieldPosition="0">
        <references count="2">
          <reference field="2" count="1" selected="0">
            <x v="1013"/>
          </reference>
          <reference field="3" count="1">
            <x v="697"/>
          </reference>
        </references>
      </pivotArea>
    </format>
    <format dxfId="326">
      <pivotArea dataOnly="0" labelOnly="1" outline="0" fieldPosition="0">
        <references count="2">
          <reference field="2" count="1" selected="0">
            <x v="1014"/>
          </reference>
          <reference field="3" count="1">
            <x v="744"/>
          </reference>
        </references>
      </pivotArea>
    </format>
    <format dxfId="325">
      <pivotArea dataOnly="0" labelOnly="1" outline="0" fieldPosition="0">
        <references count="2">
          <reference field="2" count="1" selected="0">
            <x v="1015"/>
          </reference>
          <reference field="3" count="1">
            <x v="538"/>
          </reference>
        </references>
      </pivotArea>
    </format>
    <format dxfId="324">
      <pivotArea dataOnly="0" labelOnly="1" outline="0" fieldPosition="0">
        <references count="2">
          <reference field="2" count="1" selected="0">
            <x v="1016"/>
          </reference>
          <reference field="3" count="1">
            <x v="517"/>
          </reference>
        </references>
      </pivotArea>
    </format>
    <format dxfId="323">
      <pivotArea dataOnly="0" labelOnly="1" outline="0" fieldPosition="0">
        <references count="2">
          <reference field="2" count="1" selected="0">
            <x v="1017"/>
          </reference>
          <reference field="3" count="1">
            <x v="518"/>
          </reference>
        </references>
      </pivotArea>
    </format>
    <format dxfId="322">
      <pivotArea dataOnly="0" labelOnly="1" outline="0" fieldPosition="0">
        <references count="2">
          <reference field="2" count="1" selected="0">
            <x v="1018"/>
          </reference>
          <reference field="3" count="1">
            <x v="609"/>
          </reference>
        </references>
      </pivotArea>
    </format>
    <format dxfId="321">
      <pivotArea dataOnly="0" labelOnly="1" outline="0" fieldPosition="0">
        <references count="2">
          <reference field="2" count="1" selected="0">
            <x v="1019"/>
          </reference>
          <reference field="3" count="1">
            <x v="516"/>
          </reference>
        </references>
      </pivotArea>
    </format>
    <format dxfId="320">
      <pivotArea dataOnly="0" labelOnly="1" outline="0" fieldPosition="0">
        <references count="2">
          <reference field="2" count="1" selected="0">
            <x v="1020"/>
          </reference>
          <reference field="3" count="1">
            <x v="725"/>
          </reference>
        </references>
      </pivotArea>
    </format>
    <format dxfId="319">
      <pivotArea dataOnly="0" labelOnly="1" outline="0" fieldPosition="0">
        <references count="2">
          <reference field="2" count="1" selected="0">
            <x v="1021"/>
          </reference>
          <reference field="3" count="1">
            <x v="531"/>
          </reference>
        </references>
      </pivotArea>
    </format>
    <format dxfId="318">
      <pivotArea dataOnly="0" labelOnly="1" outline="0" fieldPosition="0">
        <references count="2">
          <reference field="2" count="1" selected="0">
            <x v="1022"/>
          </reference>
          <reference field="3" count="1">
            <x v="514"/>
          </reference>
        </references>
      </pivotArea>
    </format>
    <format dxfId="317">
      <pivotArea dataOnly="0" labelOnly="1" outline="0" fieldPosition="0">
        <references count="2">
          <reference field="2" count="1" selected="0">
            <x v="1023"/>
          </reference>
          <reference field="3" count="1">
            <x v="512"/>
          </reference>
        </references>
      </pivotArea>
    </format>
    <format dxfId="316">
      <pivotArea dataOnly="0" labelOnly="1" outline="0" fieldPosition="0">
        <references count="2">
          <reference field="2" count="1" selected="0">
            <x v="1024"/>
          </reference>
          <reference field="3" count="1">
            <x v="241"/>
          </reference>
        </references>
      </pivotArea>
    </format>
    <format dxfId="315">
      <pivotArea dataOnly="0" labelOnly="1" outline="0" fieldPosition="0">
        <references count="2">
          <reference field="2" count="1" selected="0">
            <x v="1025"/>
          </reference>
          <reference field="3" count="1">
            <x v="411"/>
          </reference>
        </references>
      </pivotArea>
    </format>
    <format dxfId="314">
      <pivotArea dataOnly="0" labelOnly="1" outline="0" fieldPosition="0">
        <references count="2">
          <reference field="2" count="1" selected="0">
            <x v="1026"/>
          </reference>
          <reference field="3" count="1">
            <x v="107"/>
          </reference>
        </references>
      </pivotArea>
    </format>
    <format dxfId="313">
      <pivotArea dataOnly="0" labelOnly="1" outline="0" fieldPosition="0">
        <references count="2">
          <reference field="2" count="1" selected="0">
            <x v="1027"/>
          </reference>
          <reference field="3" count="1">
            <x v="540"/>
          </reference>
        </references>
      </pivotArea>
    </format>
    <format dxfId="312">
      <pivotArea dataOnly="0" labelOnly="1" outline="0" fieldPosition="0">
        <references count="2">
          <reference field="2" count="1" selected="0">
            <x v="1028"/>
          </reference>
          <reference field="3" count="1">
            <x v="576"/>
          </reference>
        </references>
      </pivotArea>
    </format>
    <format dxfId="311">
      <pivotArea dataOnly="0" labelOnly="1" outline="0" fieldPosition="0">
        <references count="2">
          <reference field="2" count="1" selected="0">
            <x v="1029"/>
          </reference>
          <reference field="3" count="1">
            <x v="315"/>
          </reference>
        </references>
      </pivotArea>
    </format>
    <format dxfId="310">
      <pivotArea dataOnly="0" labelOnly="1" outline="0" fieldPosition="0">
        <references count="2">
          <reference field="2" count="1" selected="0">
            <x v="1030"/>
          </reference>
          <reference field="3" count="1">
            <x v="540"/>
          </reference>
        </references>
      </pivotArea>
    </format>
    <format dxfId="309">
      <pivotArea dataOnly="0" labelOnly="1" outline="0" fieldPosition="0">
        <references count="2">
          <reference field="2" count="1" selected="0">
            <x v="1031"/>
          </reference>
          <reference field="3" count="1">
            <x v="232"/>
          </reference>
        </references>
      </pivotArea>
    </format>
    <format dxfId="308">
      <pivotArea dataOnly="0" labelOnly="1" outline="0" fieldPosition="0">
        <references count="2">
          <reference field="2" count="1" selected="0">
            <x v="1032"/>
          </reference>
          <reference field="3" count="1">
            <x v="435"/>
          </reference>
        </references>
      </pivotArea>
    </format>
    <format dxfId="307">
      <pivotArea dataOnly="0" labelOnly="1" outline="0" fieldPosition="0">
        <references count="2">
          <reference field="2" count="1" selected="0">
            <x v="1033"/>
          </reference>
          <reference field="3" count="1">
            <x v="471"/>
          </reference>
        </references>
      </pivotArea>
    </format>
    <format dxfId="306">
      <pivotArea dataOnly="0" labelOnly="1" outline="0" fieldPosition="0">
        <references count="2">
          <reference field="2" count="1" selected="0">
            <x v="1034"/>
          </reference>
          <reference field="3" count="1">
            <x v="445"/>
          </reference>
        </references>
      </pivotArea>
    </format>
    <format dxfId="305">
      <pivotArea dataOnly="0" labelOnly="1" outline="0" fieldPosition="0">
        <references count="2">
          <reference field="2" count="1" selected="0">
            <x v="1035"/>
          </reference>
          <reference field="3" count="1">
            <x v="1008"/>
          </reference>
        </references>
      </pivotArea>
    </format>
    <format dxfId="304">
      <pivotArea dataOnly="0" labelOnly="1" outline="0" fieldPosition="0">
        <references count="2">
          <reference field="2" count="1" selected="0">
            <x v="1036"/>
          </reference>
          <reference field="3" count="1">
            <x v="45"/>
          </reference>
        </references>
      </pivotArea>
    </format>
    <format dxfId="303">
      <pivotArea dataOnly="0" labelOnly="1" outline="0" fieldPosition="0">
        <references count="2">
          <reference field="2" count="1" selected="0">
            <x v="1037"/>
          </reference>
          <reference field="3" count="1">
            <x v="766"/>
          </reference>
        </references>
      </pivotArea>
    </format>
    <format dxfId="302">
      <pivotArea dataOnly="0" labelOnly="1" outline="0" fieldPosition="0">
        <references count="2">
          <reference field="2" count="1" selected="0">
            <x v="1038"/>
          </reference>
          <reference field="3" count="1">
            <x v="433"/>
          </reference>
        </references>
      </pivotArea>
    </format>
    <format dxfId="301">
      <pivotArea dataOnly="0" labelOnly="1" outline="0" fieldPosition="0">
        <references count="2">
          <reference field="2" count="1" selected="0">
            <x v="1039"/>
          </reference>
          <reference field="3" count="1">
            <x v="720"/>
          </reference>
        </references>
      </pivotArea>
    </format>
    <format dxfId="300">
      <pivotArea dataOnly="0" labelOnly="1" outline="0" fieldPosition="0">
        <references count="2">
          <reference field="2" count="1" selected="0">
            <x v="1040"/>
          </reference>
          <reference field="3" count="1">
            <x v="410"/>
          </reference>
        </references>
      </pivotArea>
    </format>
    <format dxfId="299">
      <pivotArea dataOnly="0" labelOnly="1" outline="0" fieldPosition="0">
        <references count="2">
          <reference field="2" count="1" selected="0">
            <x v="1041"/>
          </reference>
          <reference field="3" count="1">
            <x v="1082"/>
          </reference>
        </references>
      </pivotArea>
    </format>
    <format dxfId="298">
      <pivotArea dataOnly="0" labelOnly="1" outline="0" fieldPosition="0">
        <references count="2">
          <reference field="2" count="1" selected="0">
            <x v="1042"/>
          </reference>
          <reference field="3" count="1">
            <x v="407"/>
          </reference>
        </references>
      </pivotArea>
    </format>
    <format dxfId="297">
      <pivotArea dataOnly="0" labelOnly="1" outline="0" fieldPosition="0">
        <references count="2">
          <reference field="2" count="1" selected="0">
            <x v="1043"/>
          </reference>
          <reference field="3" count="1">
            <x v="894"/>
          </reference>
        </references>
      </pivotArea>
    </format>
    <format dxfId="296">
      <pivotArea dataOnly="0" labelOnly="1" outline="0" fieldPosition="0">
        <references count="2">
          <reference field="2" count="1" selected="0">
            <x v="1044"/>
          </reference>
          <reference field="3" count="1">
            <x v="1122"/>
          </reference>
        </references>
      </pivotArea>
    </format>
    <format dxfId="295">
      <pivotArea dataOnly="0" labelOnly="1" outline="0" fieldPosition="0">
        <references count="2">
          <reference field="2" count="1" selected="0">
            <x v="1045"/>
          </reference>
          <reference field="3" count="1">
            <x v="453"/>
          </reference>
        </references>
      </pivotArea>
    </format>
    <format dxfId="294">
      <pivotArea dataOnly="0" labelOnly="1" outline="0" fieldPosition="0">
        <references count="2">
          <reference field="2" count="1" selected="0">
            <x v="1046"/>
          </reference>
          <reference field="3" count="1">
            <x v="27"/>
          </reference>
        </references>
      </pivotArea>
    </format>
    <format dxfId="293">
      <pivotArea dataOnly="0" labelOnly="1" outline="0" fieldPosition="0">
        <references count="2">
          <reference field="2" count="1" selected="0">
            <x v="1047"/>
          </reference>
          <reference field="3" count="1">
            <x v="464"/>
          </reference>
        </references>
      </pivotArea>
    </format>
    <format dxfId="292">
      <pivotArea dataOnly="0" labelOnly="1" outline="0" fieldPosition="0">
        <references count="2">
          <reference field="2" count="1" selected="0">
            <x v="1048"/>
          </reference>
          <reference field="3" count="1">
            <x v="892"/>
          </reference>
        </references>
      </pivotArea>
    </format>
    <format dxfId="291">
      <pivotArea dataOnly="0" labelOnly="1" outline="0" fieldPosition="0">
        <references count="2">
          <reference field="2" count="1" selected="0">
            <x v="1049"/>
          </reference>
          <reference field="3" count="1">
            <x v="1144"/>
          </reference>
        </references>
      </pivotArea>
    </format>
    <format dxfId="290">
      <pivotArea dataOnly="0" labelOnly="1" outline="0" fieldPosition="0">
        <references count="2">
          <reference field="2" count="1" selected="0">
            <x v="1050"/>
          </reference>
          <reference field="3" count="1">
            <x v="892"/>
          </reference>
        </references>
      </pivotArea>
    </format>
    <format dxfId="289">
      <pivotArea dataOnly="0" labelOnly="1" outline="0" fieldPosition="0">
        <references count="2">
          <reference field="2" count="1" selected="0">
            <x v="1051"/>
          </reference>
          <reference field="3" count="1">
            <x v="976"/>
          </reference>
        </references>
      </pivotArea>
    </format>
    <format dxfId="288">
      <pivotArea dataOnly="0" labelOnly="1" outline="0" fieldPosition="0">
        <references count="2">
          <reference field="2" count="1" selected="0">
            <x v="1052"/>
          </reference>
          <reference field="3" count="1">
            <x v="978"/>
          </reference>
        </references>
      </pivotArea>
    </format>
    <format dxfId="287">
      <pivotArea dataOnly="0" labelOnly="1" outline="0" fieldPosition="0">
        <references count="2">
          <reference field="2" count="1" selected="0">
            <x v="1053"/>
          </reference>
          <reference field="3" count="1">
            <x v="975"/>
          </reference>
        </references>
      </pivotArea>
    </format>
    <format dxfId="286">
      <pivotArea dataOnly="0" labelOnly="1" outline="0" fieldPosition="0">
        <references count="2">
          <reference field="2" count="1" selected="0">
            <x v="1054"/>
          </reference>
          <reference field="3" count="1">
            <x v="977"/>
          </reference>
        </references>
      </pivotArea>
    </format>
    <format dxfId="285">
      <pivotArea dataOnly="0" labelOnly="1" outline="0" fieldPosition="0">
        <references count="2">
          <reference field="2" count="1" selected="0">
            <x v="1055"/>
          </reference>
          <reference field="3" count="1">
            <x v="891"/>
          </reference>
        </references>
      </pivotArea>
    </format>
    <format dxfId="284">
      <pivotArea dataOnly="0" labelOnly="1" outline="0" fieldPosition="0">
        <references count="2">
          <reference field="2" count="1" selected="0">
            <x v="1056"/>
          </reference>
          <reference field="3" count="1">
            <x v="2"/>
          </reference>
        </references>
      </pivotArea>
    </format>
    <format dxfId="283">
      <pivotArea dataOnly="0" labelOnly="1" outline="0" fieldPosition="0">
        <references count="2">
          <reference field="2" count="1" selected="0">
            <x v="1057"/>
          </reference>
          <reference field="3" count="1">
            <x v="974"/>
          </reference>
        </references>
      </pivotArea>
    </format>
    <format dxfId="282">
      <pivotArea dataOnly="0" labelOnly="1" outline="0" fieldPosition="0">
        <references count="2">
          <reference field="2" count="1" selected="0">
            <x v="1058"/>
          </reference>
          <reference field="3" count="1">
            <x v="369"/>
          </reference>
        </references>
      </pivotArea>
    </format>
    <format dxfId="281">
      <pivotArea dataOnly="0" labelOnly="1" outline="0" fieldPosition="0">
        <references count="2">
          <reference field="2" count="1" selected="0">
            <x v="1059"/>
          </reference>
          <reference field="3" count="1">
            <x v="25"/>
          </reference>
        </references>
      </pivotArea>
    </format>
    <format dxfId="280">
      <pivotArea dataOnly="0" labelOnly="1" outline="0" fieldPosition="0">
        <references count="2">
          <reference field="2" count="1" selected="0">
            <x v="1060"/>
          </reference>
          <reference field="3" count="1">
            <x v="696"/>
          </reference>
        </references>
      </pivotArea>
    </format>
    <format dxfId="279">
      <pivotArea dataOnly="0" labelOnly="1" outline="0" fieldPosition="0">
        <references count="2">
          <reference field="2" count="1" selected="0">
            <x v="1061"/>
          </reference>
          <reference field="3" count="1">
            <x v="947"/>
          </reference>
        </references>
      </pivotArea>
    </format>
    <format dxfId="278">
      <pivotArea dataOnly="0" labelOnly="1" outline="0" fieldPosition="0">
        <references count="2">
          <reference field="2" count="1" selected="0">
            <x v="1062"/>
          </reference>
          <reference field="3" count="1">
            <x v="756"/>
          </reference>
        </references>
      </pivotArea>
    </format>
    <format dxfId="277">
      <pivotArea dataOnly="0" labelOnly="1" outline="0" fieldPosition="0">
        <references count="2">
          <reference field="2" count="1" selected="0">
            <x v="1063"/>
          </reference>
          <reference field="3" count="1">
            <x v="760"/>
          </reference>
        </references>
      </pivotArea>
    </format>
    <format dxfId="276">
      <pivotArea dataOnly="0" labelOnly="1" outline="0" fieldPosition="0">
        <references count="2">
          <reference field="2" count="1" selected="0">
            <x v="1064"/>
          </reference>
          <reference field="3" count="1">
            <x v="755"/>
          </reference>
        </references>
      </pivotArea>
    </format>
    <format dxfId="275">
      <pivotArea dataOnly="0" labelOnly="1" outline="0" fieldPosition="0">
        <references count="2">
          <reference field="2" count="1" selected="0">
            <x v="1065"/>
          </reference>
          <reference field="3" count="1">
            <x v="758"/>
          </reference>
        </references>
      </pivotArea>
    </format>
    <format dxfId="274">
      <pivotArea dataOnly="0" labelOnly="1" outline="0" fieldPosition="0">
        <references count="2">
          <reference field="2" count="1" selected="0">
            <x v="1066"/>
          </reference>
          <reference field="3" count="1">
            <x v="757"/>
          </reference>
        </references>
      </pivotArea>
    </format>
    <format dxfId="273">
      <pivotArea dataOnly="0" labelOnly="1" outline="0" fieldPosition="0">
        <references count="2">
          <reference field="2" count="1" selected="0">
            <x v="1067"/>
          </reference>
          <reference field="3" count="1">
            <x v="349"/>
          </reference>
        </references>
      </pivotArea>
    </format>
    <format dxfId="272">
      <pivotArea dataOnly="0" labelOnly="1" outline="0" fieldPosition="0">
        <references count="2">
          <reference field="2" count="1" selected="0">
            <x v="1068"/>
          </reference>
          <reference field="3" count="1">
            <x v="659"/>
          </reference>
        </references>
      </pivotArea>
    </format>
    <format dxfId="271">
      <pivotArea dataOnly="0" labelOnly="1" outline="0" fieldPosition="0">
        <references count="2">
          <reference field="2" count="1" selected="0">
            <x v="1069"/>
          </reference>
          <reference field="3" count="1">
            <x v="430"/>
          </reference>
        </references>
      </pivotArea>
    </format>
    <format dxfId="270">
      <pivotArea dataOnly="0" labelOnly="1" outline="0" fieldPosition="0">
        <references count="2">
          <reference field="2" count="1" selected="0">
            <x v="1070"/>
          </reference>
          <reference field="3" count="1">
            <x v="664"/>
          </reference>
        </references>
      </pivotArea>
    </format>
    <format dxfId="269">
      <pivotArea dataOnly="0" labelOnly="1" outline="0" fieldPosition="0">
        <references count="2">
          <reference field="2" count="1" selected="0">
            <x v="1071"/>
          </reference>
          <reference field="3" count="1">
            <x v="873"/>
          </reference>
        </references>
      </pivotArea>
    </format>
    <format dxfId="268">
      <pivotArea dataOnly="0" labelOnly="1" outline="0" fieldPosition="0">
        <references count="2">
          <reference field="2" count="1" selected="0">
            <x v="1072"/>
          </reference>
          <reference field="3" count="1">
            <x v="692"/>
          </reference>
        </references>
      </pivotArea>
    </format>
    <format dxfId="267">
      <pivotArea dataOnly="0" labelOnly="1" outline="0" fieldPosition="0">
        <references count="2">
          <reference field="2" count="1" selected="0">
            <x v="1073"/>
          </reference>
          <reference field="3" count="1">
            <x v="874"/>
          </reference>
        </references>
      </pivotArea>
    </format>
    <format dxfId="266">
      <pivotArea dataOnly="0" labelOnly="1" outline="0" fieldPosition="0">
        <references count="2">
          <reference field="2" count="1" selected="0">
            <x v="1074"/>
          </reference>
          <reference field="3" count="1">
            <x v="943"/>
          </reference>
        </references>
      </pivotArea>
    </format>
    <format dxfId="265">
      <pivotArea dataOnly="0" labelOnly="1" outline="0" fieldPosition="0">
        <references count="2">
          <reference field="2" count="1" selected="0">
            <x v="1075"/>
          </reference>
          <reference field="3" count="1">
            <x v="389"/>
          </reference>
        </references>
      </pivotArea>
    </format>
    <format dxfId="264">
      <pivotArea dataOnly="0" labelOnly="1" outline="0" fieldPosition="0">
        <references count="2">
          <reference field="2" count="1" selected="0">
            <x v="1076"/>
          </reference>
          <reference field="3" count="1">
            <x v="944"/>
          </reference>
        </references>
      </pivotArea>
    </format>
    <format dxfId="263">
      <pivotArea dataOnly="0" labelOnly="1" outline="0" fieldPosition="0">
        <references count="2">
          <reference field="2" count="1" selected="0">
            <x v="1077"/>
          </reference>
          <reference field="3" count="1">
            <x v="422"/>
          </reference>
        </references>
      </pivotArea>
    </format>
    <format dxfId="262">
      <pivotArea dataOnly="0" labelOnly="1" outline="0" fieldPosition="0">
        <references count="2">
          <reference field="2" count="1" selected="0">
            <x v="1078"/>
          </reference>
          <reference field="3" count="1">
            <x v="72"/>
          </reference>
        </references>
      </pivotArea>
    </format>
    <format dxfId="261">
      <pivotArea dataOnly="0" labelOnly="1" outline="0" fieldPosition="0">
        <references count="2">
          <reference field="2" count="1" selected="0">
            <x v="1079"/>
          </reference>
          <reference field="3" count="1">
            <x v="366"/>
          </reference>
        </references>
      </pivotArea>
    </format>
    <format dxfId="260">
      <pivotArea dataOnly="0" labelOnly="1" outline="0" fieldPosition="0">
        <references count="2">
          <reference field="2" count="1" selected="0">
            <x v="1080"/>
          </reference>
          <reference field="3" count="1">
            <x v="372"/>
          </reference>
        </references>
      </pivotArea>
    </format>
    <format dxfId="259">
      <pivotArea dataOnly="0" labelOnly="1" outline="0" fieldPosition="0">
        <references count="2">
          <reference field="2" count="1" selected="0">
            <x v="1081"/>
          </reference>
          <reference field="3" count="1">
            <x v="882"/>
          </reference>
        </references>
      </pivotArea>
    </format>
    <format dxfId="258">
      <pivotArea dataOnly="0" labelOnly="1" outline="0" fieldPosition="0">
        <references count="2">
          <reference field="2" count="1" selected="0">
            <x v="1082"/>
          </reference>
          <reference field="3" count="1">
            <x v="862"/>
          </reference>
        </references>
      </pivotArea>
    </format>
    <format dxfId="257">
      <pivotArea dataOnly="0" labelOnly="1" outline="0" fieldPosition="0">
        <references count="2">
          <reference field="2" count="1" selected="0">
            <x v="1083"/>
          </reference>
          <reference field="3" count="1">
            <x v="863"/>
          </reference>
        </references>
      </pivotArea>
    </format>
    <format dxfId="256">
      <pivotArea dataOnly="0" labelOnly="1" outline="0" fieldPosition="0">
        <references count="2">
          <reference field="2" count="1" selected="0">
            <x v="1084"/>
          </reference>
          <reference field="3" count="1">
            <x v="529"/>
          </reference>
        </references>
      </pivotArea>
    </format>
    <format dxfId="255">
      <pivotArea dataOnly="0" labelOnly="1" outline="0" fieldPosition="0">
        <references count="2">
          <reference field="2" count="1" selected="0">
            <x v="1085"/>
          </reference>
          <reference field="3" count="1">
            <x v="715"/>
          </reference>
        </references>
      </pivotArea>
    </format>
    <format dxfId="254">
      <pivotArea dataOnly="0" labelOnly="1" outline="0" fieldPosition="0">
        <references count="2">
          <reference field="2" count="1" selected="0">
            <x v="1086"/>
          </reference>
          <reference field="3" count="1">
            <x v="106"/>
          </reference>
        </references>
      </pivotArea>
    </format>
    <format dxfId="253">
      <pivotArea dataOnly="0" labelOnly="1" outline="0" fieldPosition="0">
        <references count="2">
          <reference field="2" count="1" selected="0">
            <x v="1087"/>
          </reference>
          <reference field="3" count="1">
            <x v="734"/>
          </reference>
        </references>
      </pivotArea>
    </format>
    <format dxfId="252">
      <pivotArea dataOnly="0" labelOnly="1" outline="0" fieldPosition="0">
        <references count="2">
          <reference field="2" count="1" selected="0">
            <x v="1088"/>
          </reference>
          <reference field="3" count="1">
            <x v="455"/>
          </reference>
        </references>
      </pivotArea>
    </format>
    <format dxfId="251">
      <pivotArea dataOnly="0" labelOnly="1" outline="0" fieldPosition="0">
        <references count="2">
          <reference field="2" count="1" selected="0">
            <x v="1089"/>
          </reference>
          <reference field="3" count="1">
            <x v="1114"/>
          </reference>
        </references>
      </pivotArea>
    </format>
    <format dxfId="250">
      <pivotArea dataOnly="0" labelOnly="1" outline="0" fieldPosition="0">
        <references count="2">
          <reference field="2" count="1" selected="0">
            <x v="1090"/>
          </reference>
          <reference field="3" count="1">
            <x v="347"/>
          </reference>
        </references>
      </pivotArea>
    </format>
    <format dxfId="249">
      <pivotArea dataOnly="0" labelOnly="1" outline="0" fieldPosition="0">
        <references count="2">
          <reference field="2" count="1" selected="0">
            <x v="1091"/>
          </reference>
          <reference field="3" count="1">
            <x v="393"/>
          </reference>
        </references>
      </pivotArea>
    </format>
    <format dxfId="248">
      <pivotArea dataOnly="0" labelOnly="1" outline="0" fieldPosition="0">
        <references count="2">
          <reference field="2" count="1" selected="0">
            <x v="1092"/>
          </reference>
          <reference field="3" count="1">
            <x v="768"/>
          </reference>
        </references>
      </pivotArea>
    </format>
    <format dxfId="247">
      <pivotArea dataOnly="0" labelOnly="1" outline="0" fieldPosition="0">
        <references count="2">
          <reference field="2" count="1" selected="0">
            <x v="1093"/>
          </reference>
          <reference field="3" count="1">
            <x v="1053"/>
          </reference>
        </references>
      </pivotArea>
    </format>
    <format dxfId="246">
      <pivotArea dataOnly="0" labelOnly="1" outline="0" fieldPosition="0">
        <references count="2">
          <reference field="2" count="1" selected="0">
            <x v="1094"/>
          </reference>
          <reference field="3" count="1">
            <x v="341"/>
          </reference>
        </references>
      </pivotArea>
    </format>
    <format dxfId="245">
      <pivotArea dataOnly="0" labelOnly="1" outline="0" fieldPosition="0">
        <references count="2">
          <reference field="2" count="1" selected="0">
            <x v="1095"/>
          </reference>
          <reference field="3" count="1">
            <x v="1054"/>
          </reference>
        </references>
      </pivotArea>
    </format>
    <format dxfId="244">
      <pivotArea dataOnly="0" labelOnly="1" outline="0" fieldPosition="0">
        <references count="2">
          <reference field="2" count="1" selected="0">
            <x v="1096"/>
          </reference>
          <reference field="3" count="1">
            <x v="314"/>
          </reference>
        </references>
      </pivotArea>
    </format>
    <format dxfId="243">
      <pivotArea dataOnly="0" labelOnly="1" outline="0" fieldPosition="0">
        <references count="2">
          <reference field="2" count="1" selected="0">
            <x v="1097"/>
          </reference>
          <reference field="3" count="1">
            <x v="558"/>
          </reference>
        </references>
      </pivotArea>
    </format>
    <format dxfId="242">
      <pivotArea dataOnly="0" labelOnly="1" outline="0" fieldPosition="0">
        <references count="2">
          <reference field="2" count="1" selected="0">
            <x v="1098"/>
          </reference>
          <reference field="3" count="1">
            <x v="381"/>
          </reference>
        </references>
      </pivotArea>
    </format>
    <format dxfId="241">
      <pivotArea dataOnly="0" labelOnly="1" outline="0" fieldPosition="0">
        <references count="2">
          <reference field="2" count="1" selected="0">
            <x v="1099"/>
          </reference>
          <reference field="3" count="1">
            <x v="341"/>
          </reference>
        </references>
      </pivotArea>
    </format>
    <format dxfId="240">
      <pivotArea dataOnly="0" labelOnly="1" outline="0" fieldPosition="0">
        <references count="2">
          <reference field="2" count="1" selected="0">
            <x v="1100"/>
          </reference>
          <reference field="3" count="1">
            <x v="839"/>
          </reference>
        </references>
      </pivotArea>
    </format>
    <format dxfId="239">
      <pivotArea dataOnly="0" labelOnly="1" outline="0" fieldPosition="0">
        <references count="2">
          <reference field="2" count="1" selected="0">
            <x v="1101"/>
          </reference>
          <reference field="3" count="1">
            <x v="532"/>
          </reference>
        </references>
      </pivotArea>
    </format>
    <format dxfId="238">
      <pivotArea dataOnly="0" labelOnly="1" outline="0" fieldPosition="0">
        <references count="2">
          <reference field="2" count="1" selected="0">
            <x v="1102"/>
          </reference>
          <reference field="3" count="1">
            <x v="1022"/>
          </reference>
        </references>
      </pivotArea>
    </format>
    <format dxfId="237">
      <pivotArea dataOnly="0" labelOnly="1" outline="0" fieldPosition="0">
        <references count="2">
          <reference field="2" count="1" selected="0">
            <x v="1103"/>
          </reference>
          <reference field="3" count="1">
            <x v="1021"/>
          </reference>
        </references>
      </pivotArea>
    </format>
    <format dxfId="236">
      <pivotArea dataOnly="0" labelOnly="1" outline="0" fieldPosition="0">
        <references count="2">
          <reference field="2" count="1" selected="0">
            <x v="1104"/>
          </reference>
          <reference field="3" count="1">
            <x v="420"/>
          </reference>
        </references>
      </pivotArea>
    </format>
    <format dxfId="235">
      <pivotArea dataOnly="0" labelOnly="1" outline="0" fieldPosition="0">
        <references count="2">
          <reference field="2" count="1" selected="0">
            <x v="1105"/>
          </reference>
          <reference field="3" count="1">
            <x v="419"/>
          </reference>
        </references>
      </pivotArea>
    </format>
    <format dxfId="234">
      <pivotArea dataOnly="0" labelOnly="1" outline="0" fieldPosition="0">
        <references count="2">
          <reference field="2" count="1" selected="0">
            <x v="1106"/>
          </reference>
          <reference field="3" count="1">
            <x v="172"/>
          </reference>
        </references>
      </pivotArea>
    </format>
    <format dxfId="233">
      <pivotArea dataOnly="0" labelOnly="1" outline="0" fieldPosition="0">
        <references count="2">
          <reference field="2" count="1" selected="0">
            <x v="1107"/>
          </reference>
          <reference field="3" count="1">
            <x v="4"/>
          </reference>
        </references>
      </pivotArea>
    </format>
    <format dxfId="232">
      <pivotArea dataOnly="0" labelOnly="1" outline="0" fieldPosition="0">
        <references count="2">
          <reference field="2" count="1" selected="0">
            <x v="1108"/>
          </reference>
          <reference field="3" count="1">
            <x v="69"/>
          </reference>
        </references>
      </pivotArea>
    </format>
    <format dxfId="231">
      <pivotArea dataOnly="0" labelOnly="1" outline="0" fieldPosition="0">
        <references count="2">
          <reference field="2" count="1" selected="0">
            <x v="1109"/>
          </reference>
          <reference field="3" count="1">
            <x v="416"/>
          </reference>
        </references>
      </pivotArea>
    </format>
    <format dxfId="230">
      <pivotArea dataOnly="0" labelOnly="1" outline="0" fieldPosition="0">
        <references count="2">
          <reference field="2" count="1" selected="0">
            <x v="1110"/>
          </reference>
          <reference field="3" count="1">
            <x v="481"/>
          </reference>
        </references>
      </pivotArea>
    </format>
    <format dxfId="229">
      <pivotArea dataOnly="0" labelOnly="1" outline="0" fieldPosition="0">
        <references count="2">
          <reference field="2" count="1" selected="0">
            <x v="1111"/>
          </reference>
          <reference field="3" count="1">
            <x v="481"/>
          </reference>
        </references>
      </pivotArea>
    </format>
    <format dxfId="228">
      <pivotArea dataOnly="0" labelOnly="1" outline="0" fieldPosition="0">
        <references count="2">
          <reference field="2" count="1" selected="0">
            <x v="1112"/>
          </reference>
          <reference field="3" count="1">
            <x v="554"/>
          </reference>
        </references>
      </pivotArea>
    </format>
    <format dxfId="227">
      <pivotArea dataOnly="0" labelOnly="1" outline="0" fieldPosition="0">
        <references count="2">
          <reference field="2" count="1" selected="0">
            <x v="1113"/>
          </reference>
          <reference field="3" count="1">
            <x v="90"/>
          </reference>
        </references>
      </pivotArea>
    </format>
    <format dxfId="226">
      <pivotArea dataOnly="0" labelOnly="1" outline="0" fieldPosition="0">
        <references count="2">
          <reference field="2" count="1" selected="0">
            <x v="1114"/>
          </reference>
          <reference field="3" count="1">
            <x v="482"/>
          </reference>
        </references>
      </pivotArea>
    </format>
    <format dxfId="225">
      <pivotArea dataOnly="0" labelOnly="1" outline="0" fieldPosition="0">
        <references count="2">
          <reference field="2" count="1" selected="0">
            <x v="1115"/>
          </reference>
          <reference field="3" count="1">
            <x v="1033"/>
          </reference>
        </references>
      </pivotArea>
    </format>
    <format dxfId="224">
      <pivotArea dataOnly="0" labelOnly="1" outline="0" fieldPosition="0">
        <references count="2">
          <reference field="2" count="1" selected="0">
            <x v="1116"/>
          </reference>
          <reference field="3" count="1">
            <x v="296"/>
          </reference>
        </references>
      </pivotArea>
    </format>
    <format dxfId="223">
      <pivotArea dataOnly="0" labelOnly="1" outline="0" fieldPosition="0">
        <references count="2">
          <reference field="2" count="1" selected="0">
            <x v="1117"/>
          </reference>
          <reference field="3" count="1">
            <x v="570"/>
          </reference>
        </references>
      </pivotArea>
    </format>
    <format dxfId="222">
      <pivotArea dataOnly="0" labelOnly="1" outline="0" fieldPosition="0">
        <references count="2">
          <reference field="2" count="1" selected="0">
            <x v="1118"/>
          </reference>
          <reference field="3" count="1">
            <x v="315"/>
          </reference>
        </references>
      </pivotArea>
    </format>
    <format dxfId="221">
      <pivotArea dataOnly="0" labelOnly="1" outline="0" fieldPosition="0">
        <references count="2">
          <reference field="2" count="1" selected="0">
            <x v="1119"/>
          </reference>
          <reference field="3" count="1">
            <x v="391"/>
          </reference>
        </references>
      </pivotArea>
    </format>
    <format dxfId="220">
      <pivotArea dataOnly="0" labelOnly="1" outline="0" fieldPosition="0">
        <references count="2">
          <reference field="2" count="1" selected="0">
            <x v="1120"/>
          </reference>
          <reference field="3" count="1">
            <x v="840"/>
          </reference>
        </references>
      </pivotArea>
    </format>
    <format dxfId="219">
      <pivotArea dataOnly="0" labelOnly="1" outline="0" fieldPosition="0">
        <references count="2">
          <reference field="2" count="1" selected="0">
            <x v="1121"/>
          </reference>
          <reference field="3" count="1">
            <x v="1136"/>
          </reference>
        </references>
      </pivotArea>
    </format>
    <format dxfId="218">
      <pivotArea dataOnly="0" labelOnly="1" outline="0" fieldPosition="0">
        <references count="2">
          <reference field="2" count="1" selected="0">
            <x v="1122"/>
          </reference>
          <reference field="3" count="1">
            <x v="524"/>
          </reference>
        </references>
      </pivotArea>
    </format>
    <format dxfId="217">
      <pivotArea dataOnly="0" labelOnly="1" outline="0" fieldPosition="0">
        <references count="2">
          <reference field="2" count="1" selected="0">
            <x v="1123"/>
          </reference>
          <reference field="3" count="1">
            <x v="1057"/>
          </reference>
        </references>
      </pivotArea>
    </format>
    <format dxfId="216">
      <pivotArea dataOnly="0" labelOnly="1" outline="0" fieldPosition="0">
        <references count="2">
          <reference field="2" count="1" selected="0">
            <x v="1124"/>
          </reference>
          <reference field="3" count="1">
            <x v="7"/>
          </reference>
        </references>
      </pivotArea>
    </format>
    <format dxfId="215">
      <pivotArea dataOnly="0" labelOnly="1" outline="0" fieldPosition="0">
        <references count="2">
          <reference field="2" count="1" selected="0">
            <x v="1125"/>
          </reference>
          <reference field="3" count="1">
            <x v="182"/>
          </reference>
        </references>
      </pivotArea>
    </format>
    <format dxfId="214">
      <pivotArea dataOnly="0" labelOnly="1" outline="0" fieldPosition="0">
        <references count="2">
          <reference field="2" count="1" selected="0">
            <x v="1126"/>
          </reference>
          <reference field="3" count="1">
            <x v="414"/>
          </reference>
        </references>
      </pivotArea>
    </format>
    <format dxfId="213">
      <pivotArea dataOnly="0" labelOnly="1" outline="0" fieldPosition="0">
        <references count="2">
          <reference field="2" count="1" selected="0">
            <x v="1127"/>
          </reference>
          <reference field="3" count="1">
            <x v="1130"/>
          </reference>
        </references>
      </pivotArea>
    </format>
    <format dxfId="212">
      <pivotArea dataOnly="0" labelOnly="1" outline="0" fieldPosition="0">
        <references count="2">
          <reference field="2" count="1" selected="0">
            <x v="1128"/>
          </reference>
          <reference field="3" count="1">
            <x v="431"/>
          </reference>
        </references>
      </pivotArea>
    </format>
    <format dxfId="211">
      <pivotArea dataOnly="0" labelOnly="1" outline="0" fieldPosition="0">
        <references count="2">
          <reference field="2" count="1" selected="0">
            <x v="1129"/>
          </reference>
          <reference field="3" count="1">
            <x v="287"/>
          </reference>
        </references>
      </pivotArea>
    </format>
    <format dxfId="210">
      <pivotArea dataOnly="0" labelOnly="1" outline="0" fieldPosition="0">
        <references count="2">
          <reference field="2" count="1" selected="0">
            <x v="1130"/>
          </reference>
          <reference field="3" count="1">
            <x v="237"/>
          </reference>
        </references>
      </pivotArea>
    </format>
    <format dxfId="209">
      <pivotArea dataOnly="0" labelOnly="1" outline="0" fieldPosition="0">
        <references count="2">
          <reference field="2" count="1" selected="0">
            <x v="1131"/>
          </reference>
          <reference field="3" count="1">
            <x v="1174"/>
          </reference>
        </references>
      </pivotArea>
    </format>
    <format dxfId="208">
      <pivotArea dataOnly="0" labelOnly="1" outline="0" fieldPosition="0">
        <references count="2">
          <reference field="2" count="1" selected="0">
            <x v="1132"/>
          </reference>
          <reference field="3" count="1">
            <x v="236"/>
          </reference>
        </references>
      </pivotArea>
    </format>
    <format dxfId="207">
      <pivotArea dataOnly="0" labelOnly="1" outline="0" fieldPosition="0">
        <references count="2">
          <reference field="2" count="1" selected="0">
            <x v="1133"/>
          </reference>
          <reference field="3" count="1">
            <x v="917"/>
          </reference>
        </references>
      </pivotArea>
    </format>
    <format dxfId="206">
      <pivotArea dataOnly="0" labelOnly="1" outline="0" fieldPosition="0">
        <references count="2">
          <reference field="2" count="1" selected="0">
            <x v="1134"/>
          </reference>
          <reference field="3" count="1">
            <x v="215"/>
          </reference>
        </references>
      </pivotArea>
    </format>
    <format dxfId="205">
      <pivotArea dataOnly="0" labelOnly="1" outline="0" fieldPosition="0">
        <references count="2">
          <reference field="2" count="1" selected="0">
            <x v="1135"/>
          </reference>
          <reference field="3" count="1">
            <x v="916"/>
          </reference>
        </references>
      </pivotArea>
    </format>
    <format dxfId="204">
      <pivotArea dataOnly="0" labelOnly="1" outline="0" fieldPosition="0">
        <references count="2">
          <reference field="2" count="1" selected="0">
            <x v="1136"/>
          </reference>
          <reference field="3" count="1">
            <x v="78"/>
          </reference>
        </references>
      </pivotArea>
    </format>
    <format dxfId="203">
      <pivotArea dataOnly="0" labelOnly="1" outline="0" fieldPosition="0">
        <references count="2">
          <reference field="2" count="1" selected="0">
            <x v="1137"/>
          </reference>
          <reference field="3" count="1">
            <x v="415"/>
          </reference>
        </references>
      </pivotArea>
    </format>
    <format dxfId="202">
      <pivotArea dataOnly="0" labelOnly="1" outline="0" fieldPosition="0">
        <references count="2">
          <reference field="2" count="1" selected="0">
            <x v="1138"/>
          </reference>
          <reference field="3" count="1">
            <x v="1184"/>
          </reference>
        </references>
      </pivotArea>
    </format>
    <format dxfId="201">
      <pivotArea dataOnly="0" labelOnly="1" outline="0" fieldPosition="0">
        <references count="2">
          <reference field="2" count="1" selected="0">
            <x v="1139"/>
          </reference>
          <reference field="3" count="1">
            <x v="1146"/>
          </reference>
        </references>
      </pivotArea>
    </format>
    <format dxfId="200">
      <pivotArea dataOnly="0" labelOnly="1" outline="0" fieldPosition="0">
        <references count="2">
          <reference field="2" count="1" selected="0">
            <x v="1140"/>
          </reference>
          <reference field="3" count="1">
            <x v="890"/>
          </reference>
        </references>
      </pivotArea>
    </format>
    <format dxfId="199">
      <pivotArea dataOnly="0" labelOnly="1" outline="0" fieldPosition="0">
        <references count="2">
          <reference field="2" count="1" selected="0">
            <x v="1141"/>
          </reference>
          <reference field="3" count="1">
            <x v="417"/>
          </reference>
        </references>
      </pivotArea>
    </format>
    <format dxfId="198">
      <pivotArea dataOnly="0" labelOnly="1" outline="0" fieldPosition="0">
        <references count="2">
          <reference field="2" count="1" selected="0">
            <x v="1142"/>
          </reference>
          <reference field="3" count="1">
            <x v="1129"/>
          </reference>
        </references>
      </pivotArea>
    </format>
    <format dxfId="197">
      <pivotArea dataOnly="0" labelOnly="1" outline="0" fieldPosition="0">
        <references count="2">
          <reference field="2" count="1" selected="0">
            <x v="1143"/>
          </reference>
          <reference field="3" count="1">
            <x v="591"/>
          </reference>
        </references>
      </pivotArea>
    </format>
    <format dxfId="196">
      <pivotArea dataOnly="0" labelOnly="1" outline="0" fieldPosition="0">
        <references count="2">
          <reference field="2" count="1" selected="0">
            <x v="1144"/>
          </reference>
          <reference field="3" count="1">
            <x v="1131"/>
          </reference>
        </references>
      </pivotArea>
    </format>
    <format dxfId="195">
      <pivotArea dataOnly="0" labelOnly="1" outline="0" fieldPosition="0">
        <references count="2">
          <reference field="2" count="1" selected="0">
            <x v="1145"/>
          </reference>
          <reference field="3" count="1">
            <x v="1132"/>
          </reference>
        </references>
      </pivotArea>
    </format>
    <format dxfId="194">
      <pivotArea dataOnly="0" labelOnly="1" outline="0" fieldPosition="0">
        <references count="2">
          <reference field="2" count="1" selected="0">
            <x v="1146"/>
          </reference>
          <reference field="3" count="1">
            <x v="490"/>
          </reference>
        </references>
      </pivotArea>
    </format>
    <format dxfId="193">
      <pivotArea dataOnly="0" labelOnly="1" outline="0" fieldPosition="0">
        <references count="2">
          <reference field="2" count="1" selected="0">
            <x v="1147"/>
          </reference>
          <reference field="3" count="1">
            <x v="168"/>
          </reference>
        </references>
      </pivotArea>
    </format>
    <format dxfId="192">
      <pivotArea dataOnly="0" labelOnly="1" outline="0" fieldPosition="0">
        <references count="2">
          <reference field="2" count="1" selected="0">
            <x v="1148"/>
          </reference>
          <reference field="3" count="1">
            <x v="613"/>
          </reference>
        </references>
      </pivotArea>
    </format>
    <format dxfId="191">
      <pivotArea dataOnly="0" labelOnly="1" outline="0" fieldPosition="0">
        <references count="2">
          <reference field="2" count="1" selected="0">
            <x v="1149"/>
          </reference>
          <reference field="3" count="1">
            <x v="359"/>
          </reference>
        </references>
      </pivotArea>
    </format>
    <format dxfId="190">
      <pivotArea dataOnly="0" labelOnly="1" outline="0" fieldPosition="0">
        <references count="2">
          <reference field="2" count="1" selected="0">
            <x v="1150"/>
          </reference>
          <reference field="3" count="1">
            <x v="578"/>
          </reference>
        </references>
      </pivotArea>
    </format>
    <format dxfId="189">
      <pivotArea dataOnly="0" labelOnly="1" outline="0" fieldPosition="0">
        <references count="2">
          <reference field="2" count="1" selected="0">
            <x v="1151"/>
          </reference>
          <reference field="3" count="1">
            <x v="386"/>
          </reference>
        </references>
      </pivotArea>
    </format>
    <format dxfId="188">
      <pivotArea dataOnly="0" labelOnly="1" outline="0" fieldPosition="0">
        <references count="2">
          <reference field="2" count="1" selected="0">
            <x v="1152"/>
          </reference>
          <reference field="3" count="1">
            <x v="972"/>
          </reference>
        </references>
      </pivotArea>
    </format>
    <format dxfId="187">
      <pivotArea dataOnly="0" labelOnly="1" outline="0" fieldPosition="0">
        <references count="2">
          <reference field="2" count="1" selected="0">
            <x v="1153"/>
          </reference>
          <reference field="3" count="1">
            <x v="1173"/>
          </reference>
        </references>
      </pivotArea>
    </format>
    <format dxfId="186">
      <pivotArea dataOnly="0" labelOnly="1" outline="0" fieldPosition="0">
        <references count="2">
          <reference field="2" count="1" selected="0">
            <x v="1154"/>
          </reference>
          <reference field="3" count="1">
            <x v="323"/>
          </reference>
        </references>
      </pivotArea>
    </format>
    <format dxfId="185">
      <pivotArea dataOnly="0" labelOnly="1" outline="0" fieldPosition="0">
        <references count="2">
          <reference field="2" count="1" selected="0">
            <x v="1155"/>
          </reference>
          <reference field="3" count="1">
            <x v="406"/>
          </reference>
        </references>
      </pivotArea>
    </format>
    <format dxfId="184">
      <pivotArea dataOnly="0" labelOnly="1" outline="0" fieldPosition="0">
        <references count="2">
          <reference field="2" count="1" selected="0">
            <x v="1156"/>
          </reference>
          <reference field="3" count="1">
            <x v="356"/>
          </reference>
        </references>
      </pivotArea>
    </format>
    <format dxfId="183">
      <pivotArea dataOnly="0" labelOnly="1" outline="0" fieldPosition="0">
        <references count="2">
          <reference field="2" count="1" selected="0">
            <x v="1157"/>
          </reference>
          <reference field="3" count="1">
            <x v="468"/>
          </reference>
        </references>
      </pivotArea>
    </format>
    <format dxfId="182">
      <pivotArea dataOnly="0" labelOnly="1" outline="0" fieldPosition="0">
        <references count="2">
          <reference field="2" count="1" selected="0">
            <x v="1158"/>
          </reference>
          <reference field="3" count="1">
            <x v="547"/>
          </reference>
        </references>
      </pivotArea>
    </format>
    <format dxfId="181">
      <pivotArea dataOnly="0" labelOnly="1" outline="0" fieldPosition="0">
        <references count="2">
          <reference field="2" count="1" selected="0">
            <x v="1159"/>
          </reference>
          <reference field="3" count="1">
            <x v="566"/>
          </reference>
        </references>
      </pivotArea>
    </format>
    <format dxfId="180">
      <pivotArea dataOnly="0" labelOnly="1" outline="0" fieldPosition="0">
        <references count="2">
          <reference field="2" count="1" selected="0">
            <x v="1160"/>
          </reference>
          <reference field="3" count="1">
            <x v="960"/>
          </reference>
        </references>
      </pivotArea>
    </format>
    <format dxfId="179">
      <pivotArea dataOnly="0" labelOnly="1" outline="0" fieldPosition="0">
        <references count="2">
          <reference field="2" count="1" selected="0">
            <x v="1161"/>
          </reference>
          <reference field="3" count="1">
            <x v="616"/>
          </reference>
        </references>
      </pivotArea>
    </format>
    <format dxfId="178">
      <pivotArea dataOnly="0" labelOnly="1" outline="0" fieldPosition="0">
        <references count="2">
          <reference field="2" count="1" selected="0">
            <x v="1162"/>
          </reference>
          <reference field="3" count="1">
            <x v="1030"/>
          </reference>
        </references>
      </pivotArea>
    </format>
    <format dxfId="177">
      <pivotArea dataOnly="0" labelOnly="1" outline="0" fieldPosition="0">
        <references count="2">
          <reference field="2" count="1" selected="0">
            <x v="1163"/>
          </reference>
          <reference field="3" count="1">
            <x v="737"/>
          </reference>
        </references>
      </pivotArea>
    </format>
    <format dxfId="176">
      <pivotArea dataOnly="0" labelOnly="1" outline="0" fieldPosition="0">
        <references count="2">
          <reference field="2" count="1" selected="0">
            <x v="1164"/>
          </reference>
          <reference field="3" count="1">
            <x v="567"/>
          </reference>
        </references>
      </pivotArea>
    </format>
    <format dxfId="175">
      <pivotArea dataOnly="0" labelOnly="1" outline="0" fieldPosition="0">
        <references count="2">
          <reference field="2" count="1" selected="0">
            <x v="1165"/>
          </reference>
          <reference field="3" count="1">
            <x v="565"/>
          </reference>
        </references>
      </pivotArea>
    </format>
    <format dxfId="174">
      <pivotArea dataOnly="0" labelOnly="1" outline="0" fieldPosition="0">
        <references count="2">
          <reference field="2" count="1" selected="0">
            <x v="1166"/>
          </reference>
          <reference field="3" count="1">
            <x v="450"/>
          </reference>
        </references>
      </pivotArea>
    </format>
    <format dxfId="173">
      <pivotArea dataOnly="0" labelOnly="1" outline="0" fieldPosition="0">
        <references count="2">
          <reference field="2" count="1" selected="0">
            <x v="1167"/>
          </reference>
          <reference field="3" count="1">
            <x v="1"/>
          </reference>
        </references>
      </pivotArea>
    </format>
    <format dxfId="172">
      <pivotArea dataOnly="0" labelOnly="1" outline="0" fieldPosition="0">
        <references count="2">
          <reference field="2" count="1" selected="0">
            <x v="1168"/>
          </reference>
          <reference field="3" count="1">
            <x v="568"/>
          </reference>
        </references>
      </pivotArea>
    </format>
    <format dxfId="171">
      <pivotArea dataOnly="0" labelOnly="1" outline="0" fieldPosition="0">
        <references count="2">
          <reference field="2" count="1" selected="0">
            <x v="1169"/>
          </reference>
          <reference field="3" count="1">
            <x v="408"/>
          </reference>
        </references>
      </pivotArea>
    </format>
    <format dxfId="170">
      <pivotArea dataOnly="0" labelOnly="1" outline="0" fieldPosition="0">
        <references count="2">
          <reference field="2" count="1" selected="0">
            <x v="1170"/>
          </reference>
          <reference field="3" count="1">
            <x v="1"/>
          </reference>
        </references>
      </pivotArea>
    </format>
    <format dxfId="169">
      <pivotArea dataOnly="0" labelOnly="1" outline="0" fieldPosition="0">
        <references count="2">
          <reference field="2" count="1" selected="0">
            <x v="1171"/>
          </reference>
          <reference field="3" count="1">
            <x v="357"/>
          </reference>
        </references>
      </pivotArea>
    </format>
    <format dxfId="168">
      <pivotArea dataOnly="0" labelOnly="1" outline="0" fieldPosition="0">
        <references count="2">
          <reference field="2" count="1" selected="0">
            <x v="1172"/>
          </reference>
          <reference field="3" count="1">
            <x v="1"/>
          </reference>
        </references>
      </pivotArea>
    </format>
    <format dxfId="167">
      <pivotArea dataOnly="0" labelOnly="1" outline="0" fieldPosition="0">
        <references count="2">
          <reference field="2" count="1" selected="0">
            <x v="1173"/>
          </reference>
          <reference field="3" count="1">
            <x v="329"/>
          </reference>
        </references>
      </pivotArea>
    </format>
    <format dxfId="166">
      <pivotArea dataOnly="0" labelOnly="1" outline="0" fieldPosition="0">
        <references count="2">
          <reference field="2" count="1" selected="0">
            <x v="1174"/>
          </reference>
          <reference field="3" count="1">
            <x v="123"/>
          </reference>
        </references>
      </pivotArea>
    </format>
    <format dxfId="165">
      <pivotArea dataOnly="0" labelOnly="1" outline="0" fieldPosition="0">
        <references count="2">
          <reference field="2" count="1" selected="0">
            <x v="1175"/>
          </reference>
          <reference field="3" count="2">
            <x v="117"/>
            <x v="503"/>
          </reference>
        </references>
      </pivotArea>
    </format>
    <format dxfId="164">
      <pivotArea dataOnly="0" labelOnly="1" outline="0" fieldPosition="0">
        <references count="2">
          <reference field="2" count="1" selected="0">
            <x v="1176"/>
          </reference>
          <reference field="3" count="1">
            <x v="110"/>
          </reference>
        </references>
      </pivotArea>
    </format>
    <format dxfId="163">
      <pivotArea dataOnly="0" labelOnly="1" outline="0" fieldPosition="0">
        <references count="2">
          <reference field="2" count="1" selected="0">
            <x v="1177"/>
          </reference>
          <reference field="3" count="1">
            <x v="689"/>
          </reference>
        </references>
      </pivotArea>
    </format>
    <format dxfId="162">
      <pivotArea dataOnly="0" labelOnly="1" outline="0" fieldPosition="0">
        <references count="2">
          <reference field="2" count="1" selected="0">
            <x v="1178"/>
          </reference>
          <reference field="3" count="1">
            <x v="105"/>
          </reference>
        </references>
      </pivotArea>
    </format>
    <format dxfId="161">
      <pivotArea dataOnly="0" labelOnly="1" outline="0" fieldPosition="0">
        <references count="2">
          <reference field="2" count="1" selected="0">
            <x v="1179"/>
          </reference>
          <reference field="3" count="1">
            <x v="392"/>
          </reference>
        </references>
      </pivotArea>
    </format>
    <format dxfId="160">
      <pivotArea dataOnly="0" labelOnly="1" outline="0" fieldPosition="0">
        <references count="2">
          <reference field="2" count="1" selected="0">
            <x v="1180"/>
          </reference>
          <reference field="3" count="1">
            <x v="706"/>
          </reference>
        </references>
      </pivotArea>
    </format>
    <format dxfId="159">
      <pivotArea dataOnly="0" labelOnly="1" outline="0" fieldPosition="0">
        <references count="2">
          <reference field="2" count="1" selected="0">
            <x v="1181"/>
          </reference>
          <reference field="3" count="1">
            <x v="517"/>
          </reference>
        </references>
      </pivotArea>
    </format>
    <format dxfId="158">
      <pivotArea dataOnly="0" labelOnly="1" outline="0" fieldPosition="0">
        <references count="2">
          <reference field="2" count="1" selected="0">
            <x v="1182"/>
          </reference>
          <reference field="3" count="1">
            <x v="441"/>
          </reference>
        </references>
      </pivotArea>
    </format>
    <format dxfId="157">
      <pivotArea dataOnly="0" labelOnly="1" outline="0" fieldPosition="0">
        <references count="2">
          <reference field="2" count="1" selected="0">
            <x v="1183"/>
          </reference>
          <reference field="3" count="1">
            <x v="402"/>
          </reference>
        </references>
      </pivotArea>
    </format>
    <format dxfId="156">
      <pivotArea dataOnly="0" labelOnly="1" outline="0" fieldPosition="0">
        <references count="2">
          <reference field="2" count="1" selected="0">
            <x v="1184"/>
          </reference>
          <reference field="3" count="1">
            <x v="461"/>
          </reference>
        </references>
      </pivotArea>
    </format>
    <format dxfId="155">
      <pivotArea dataOnly="0" labelOnly="1" outline="0" fieldPosition="0">
        <references count="2">
          <reference field="2" count="1" selected="0">
            <x v="1185"/>
          </reference>
          <reference field="3" count="1">
            <x v="293"/>
          </reference>
        </references>
      </pivotArea>
    </format>
    <format dxfId="154">
      <pivotArea dataOnly="0" labelOnly="1" outline="0" fieldPosition="0">
        <references count="2">
          <reference field="2" count="1" selected="0">
            <x v="1186"/>
          </reference>
          <reference field="3" count="1">
            <x v="542"/>
          </reference>
        </references>
      </pivotArea>
    </format>
    <format dxfId="153">
      <pivotArea dataOnly="0" labelOnly="1" outline="0" fieldPosition="0">
        <references count="2">
          <reference field="2" count="1" selected="0">
            <x v="1187"/>
          </reference>
          <reference field="3" count="1">
            <x v="239"/>
          </reference>
        </references>
      </pivotArea>
    </format>
    <format dxfId="152">
      <pivotArea dataOnly="0" labelOnly="1" outline="0" fieldPosition="0">
        <references count="2">
          <reference field="2" count="1" selected="0">
            <x v="1188"/>
          </reference>
          <reference field="3" count="1">
            <x v="829"/>
          </reference>
        </references>
      </pivotArea>
    </format>
    <format dxfId="151">
      <pivotArea dataOnly="0" labelOnly="1" outline="0" fieldPosition="0">
        <references count="2">
          <reference field="2" count="1" selected="0">
            <x v="1189"/>
          </reference>
          <reference field="3" count="1">
            <x v="694"/>
          </reference>
        </references>
      </pivotArea>
    </format>
    <format dxfId="150">
      <pivotArea dataOnly="0" labelOnly="1" outline="0" fieldPosition="0">
        <references count="2">
          <reference field="2" count="1" selected="0">
            <x v="1190"/>
          </reference>
          <reference field="3" count="1">
            <x v="1029"/>
          </reference>
        </references>
      </pivotArea>
    </format>
    <format dxfId="149">
      <pivotArea dataOnly="0" labelOnly="1" outline="0" fieldPosition="0">
        <references count="2">
          <reference field="2" count="1" selected="0">
            <x v="1191"/>
          </reference>
          <reference field="3" count="1">
            <x v="551"/>
          </reference>
        </references>
      </pivotArea>
    </format>
    <format dxfId="148">
      <pivotArea dataOnly="0" labelOnly="1" outline="0" fieldPosition="0">
        <references count="2">
          <reference field="2" count="1" selected="0">
            <x v="1192"/>
          </reference>
          <reference field="3" count="1">
            <x v="205"/>
          </reference>
        </references>
      </pivotArea>
    </format>
    <format dxfId="147">
      <pivotArea dataOnly="0" labelOnly="1" outline="0" fieldPosition="0">
        <references count="2">
          <reference field="2" count="1" selected="0">
            <x v="1193"/>
          </reference>
          <reference field="3" count="1">
            <x v="30"/>
          </reference>
        </references>
      </pivotArea>
    </format>
    <format dxfId="146">
      <pivotArea dataOnly="0" labelOnly="1" outline="0" fieldPosition="0">
        <references count="2">
          <reference field="2" count="1" selected="0">
            <x v="1194"/>
          </reference>
          <reference field="3" count="1">
            <x v="968"/>
          </reference>
        </references>
      </pivotArea>
    </format>
    <format dxfId="145">
      <pivotArea dataOnly="0" labelOnly="1" outline="0" fieldPosition="0">
        <references count="2">
          <reference field="2" count="1" selected="0">
            <x v="1195"/>
          </reference>
          <reference field="3" count="1">
            <x v="1109"/>
          </reference>
        </references>
      </pivotArea>
    </format>
    <format dxfId="144">
      <pivotArea dataOnly="0" labelOnly="1" outline="0" fieldPosition="0">
        <references count="2">
          <reference field="2" count="1" selected="0">
            <x v="1196"/>
          </reference>
          <reference field="3" count="1">
            <x v="1106"/>
          </reference>
        </references>
      </pivotArea>
    </format>
    <format dxfId="143">
      <pivotArea dataOnly="0" labelOnly="1" outline="0" fieldPosition="0">
        <references count="2">
          <reference field="2" count="1" selected="0">
            <x v="1197"/>
          </reference>
          <reference field="3" count="1">
            <x v="1096"/>
          </reference>
        </references>
      </pivotArea>
    </format>
    <format dxfId="142">
      <pivotArea dataOnly="0" labelOnly="1" outline="0" fieldPosition="0">
        <references count="2">
          <reference field="2" count="1" selected="0">
            <x v="1198"/>
          </reference>
          <reference field="3" count="1">
            <x v="1003"/>
          </reference>
        </references>
      </pivotArea>
    </format>
    <format dxfId="141">
      <pivotArea dataOnly="0" labelOnly="1" outline="0" fieldPosition="0">
        <references count="2">
          <reference field="2" count="1" selected="0">
            <x v="1199"/>
          </reference>
          <reference field="3" count="1">
            <x v="1050"/>
          </reference>
        </references>
      </pivotArea>
    </format>
    <format dxfId="140">
      <pivotArea dataOnly="0" labelOnly="1" outline="0" fieldPosition="0">
        <references count="2">
          <reference field="2" count="1" selected="0">
            <x v="1200"/>
          </reference>
          <reference field="3" count="1">
            <x v="708"/>
          </reference>
        </references>
      </pivotArea>
    </format>
    <format dxfId="139">
      <pivotArea dataOnly="0" labelOnly="1" outline="0" fieldPosition="0">
        <references count="2">
          <reference field="2" count="1" selected="0">
            <x v="1201"/>
          </reference>
          <reference field="3" count="1">
            <x v="716"/>
          </reference>
        </references>
      </pivotArea>
    </format>
    <format dxfId="138">
      <pivotArea dataOnly="0" labelOnly="1" outline="0" fieldPosition="0">
        <references count="2">
          <reference field="2" count="1" selected="0">
            <x v="1202"/>
          </reference>
          <reference field="3" count="1">
            <x v="1"/>
          </reference>
        </references>
      </pivotArea>
    </format>
    <format dxfId="137">
      <pivotArea dataOnly="0" labelOnly="1" outline="0" fieldPosition="0">
        <references count="2">
          <reference field="2" count="1" selected="0">
            <x v="1203"/>
          </reference>
          <reference field="3" count="1">
            <x v="950"/>
          </reference>
        </references>
      </pivotArea>
    </format>
    <format dxfId="136">
      <pivotArea dataOnly="0" labelOnly="1" outline="0" fieldPosition="0">
        <references count="2">
          <reference field="2" count="1" selected="0">
            <x v="1204"/>
          </reference>
          <reference field="3" count="1">
            <x v="642"/>
          </reference>
        </references>
      </pivotArea>
    </format>
    <format dxfId="135">
      <pivotArea dataOnly="0" labelOnly="1" outline="0" fieldPosition="0">
        <references count="2">
          <reference field="2" count="1" selected="0">
            <x v="1205"/>
          </reference>
          <reference field="3" count="1">
            <x v="1"/>
          </reference>
        </references>
      </pivotArea>
    </format>
    <format dxfId="134">
      <pivotArea dataOnly="0" labelOnly="1" outline="0" fieldPosition="0">
        <references count="2">
          <reference field="2" count="1" selected="0">
            <x v="1206"/>
          </reference>
          <reference field="3" count="1">
            <x v="1015"/>
          </reference>
        </references>
      </pivotArea>
    </format>
    <format dxfId="133">
      <pivotArea dataOnly="0" labelOnly="1" outline="0" fieldPosition="0">
        <references count="2">
          <reference field="2" count="1" selected="0">
            <x v="1207"/>
          </reference>
          <reference field="3" count="1">
            <x v="525"/>
          </reference>
        </references>
      </pivotArea>
    </format>
    <format dxfId="132">
      <pivotArea dataOnly="0" labelOnly="1" outline="0" fieldPosition="0">
        <references count="2">
          <reference field="2" count="1" selected="0">
            <x v="1208"/>
          </reference>
          <reference field="3" count="1">
            <x v="371"/>
          </reference>
        </references>
      </pivotArea>
    </format>
    <format dxfId="131">
      <pivotArea dataOnly="0" labelOnly="1" outline="0" fieldPosition="0">
        <references count="2">
          <reference field="2" count="1" selected="0">
            <x v="1209"/>
          </reference>
          <reference field="3" count="1">
            <x v="728"/>
          </reference>
        </references>
      </pivotArea>
    </format>
    <format dxfId="130">
      <pivotArea dataOnly="0" labelOnly="1" outline="0" fieldPosition="0">
        <references count="2">
          <reference field="2" count="1" selected="0">
            <x v="1210"/>
          </reference>
          <reference field="3" count="1">
            <x v="1"/>
          </reference>
        </references>
      </pivotArea>
    </format>
    <format dxfId="129">
      <pivotArea dataOnly="0" labelOnly="1" outline="0" fieldPosition="0">
        <references count="2">
          <reference field="2" count="1" selected="0">
            <x v="1211"/>
          </reference>
          <reference field="3" count="1">
            <x v="1"/>
          </reference>
        </references>
      </pivotArea>
    </format>
    <format dxfId="128">
      <pivotArea dataOnly="0" labelOnly="1" outline="0" fieldPosition="0">
        <references count="2">
          <reference field="2" count="1" selected="0">
            <x v="1212"/>
          </reference>
          <reference field="3" count="1">
            <x v="1084"/>
          </reference>
        </references>
      </pivotArea>
    </format>
    <format dxfId="127">
      <pivotArea dataOnly="0" labelOnly="1" outline="0" fieldPosition="0">
        <references count="2">
          <reference field="2" count="1" selected="0">
            <x v="1213"/>
          </reference>
          <reference field="3" count="1">
            <x v="368"/>
          </reference>
        </references>
      </pivotArea>
    </format>
    <format dxfId="126">
      <pivotArea dataOnly="0" labelOnly="1" outline="0" fieldPosition="0">
        <references count="2">
          <reference field="2" count="1" selected="0">
            <x v="1214"/>
          </reference>
          <reference field="3" count="1">
            <x v="691"/>
          </reference>
        </references>
      </pivotArea>
    </format>
    <format dxfId="125">
      <pivotArea dataOnly="0" labelOnly="1" outline="0" fieldPosition="0">
        <references count="2">
          <reference field="2" count="1" selected="0">
            <x v="1215"/>
          </reference>
          <reference field="3" count="1">
            <x v="171"/>
          </reference>
        </references>
      </pivotArea>
    </format>
    <format dxfId="124">
      <pivotArea dataOnly="0" labelOnly="1" outline="0" fieldPosition="0">
        <references count="2">
          <reference field="2" count="1" selected="0">
            <x v="1216"/>
          </reference>
          <reference field="3" count="1">
            <x v="292"/>
          </reference>
        </references>
      </pivotArea>
    </format>
    <format dxfId="123">
      <pivotArea dataOnly="0" labelOnly="1" outline="0" fieldPosition="0">
        <references count="2">
          <reference field="2" count="1" selected="0">
            <x v="1217"/>
          </reference>
          <reference field="3" count="1">
            <x v="444"/>
          </reference>
        </references>
      </pivotArea>
    </format>
    <format dxfId="122">
      <pivotArea dataOnly="0" labelOnly="1" outline="0" fieldPosition="0">
        <references count="2">
          <reference field="2" count="1" selected="0">
            <x v="1218"/>
          </reference>
          <reference field="3" count="1">
            <x v="321"/>
          </reference>
        </references>
      </pivotArea>
    </format>
    <format dxfId="121">
      <pivotArea dataOnly="0" labelOnly="1" outline="0" fieldPosition="0">
        <references count="2">
          <reference field="2" count="1" selected="0">
            <x v="1219"/>
          </reference>
          <reference field="3" count="1">
            <x v="749"/>
          </reference>
        </references>
      </pivotArea>
    </format>
    <format dxfId="120">
      <pivotArea dataOnly="0" labelOnly="1" outline="0" fieldPosition="0">
        <references count="2">
          <reference field="2" count="1" selected="0">
            <x v="1220"/>
          </reference>
          <reference field="3" count="1">
            <x v="579"/>
          </reference>
        </references>
      </pivotArea>
    </format>
    <format dxfId="119">
      <pivotArea dataOnly="0" labelOnly="1" outline="0" fieldPosition="0">
        <references count="2">
          <reference field="2" count="1" selected="0">
            <x v="1221"/>
          </reference>
          <reference field="3" count="1">
            <x v="126"/>
          </reference>
        </references>
      </pivotArea>
    </format>
    <format dxfId="118">
      <pivotArea dataOnly="0" labelOnly="1" outline="0" fieldPosition="0">
        <references count="2">
          <reference field="2" count="1" selected="0">
            <x v="1222"/>
          </reference>
          <reference field="3" count="1">
            <x v="374"/>
          </reference>
        </references>
      </pivotArea>
    </format>
    <format dxfId="117">
      <pivotArea dataOnly="0" labelOnly="1" outline="0" fieldPosition="0">
        <references count="2">
          <reference field="2" count="1" selected="0">
            <x v="1223"/>
          </reference>
          <reference field="3" count="1">
            <x v="1026"/>
          </reference>
        </references>
      </pivotArea>
    </format>
    <format dxfId="116">
      <pivotArea dataOnly="0" labelOnly="1" outline="0" fieldPosition="0">
        <references count="2">
          <reference field="2" count="1" selected="0">
            <x v="1224"/>
          </reference>
          <reference field="3" count="1">
            <x v="112"/>
          </reference>
        </references>
      </pivotArea>
    </format>
    <format dxfId="115">
      <pivotArea dataOnly="0" labelOnly="1" outline="0" fieldPosition="0">
        <references count="2">
          <reference field="2" count="1" selected="0">
            <x v="1225"/>
          </reference>
          <reference field="3" count="1">
            <x v="94"/>
          </reference>
        </references>
      </pivotArea>
    </format>
    <format dxfId="114">
      <pivotArea dataOnly="0" labelOnly="1" outline="0" fieldPosition="0">
        <references count="2">
          <reference field="2" count="1" selected="0">
            <x v="1226"/>
          </reference>
          <reference field="3" count="1">
            <x v="124"/>
          </reference>
        </references>
      </pivotArea>
    </format>
    <format dxfId="113">
      <pivotArea dataOnly="0" labelOnly="1" outline="0" fieldPosition="0">
        <references count="2">
          <reference field="2" count="1" selected="0">
            <x v="1227"/>
          </reference>
          <reference field="3" count="1">
            <x v="439"/>
          </reference>
        </references>
      </pivotArea>
    </format>
    <format dxfId="112">
      <pivotArea dataOnly="0" labelOnly="1" outline="0" fieldPosition="0">
        <references count="2">
          <reference field="2" count="1" selected="0">
            <x v="1228"/>
          </reference>
          <reference field="3" count="1">
            <x v="953"/>
          </reference>
        </references>
      </pivotArea>
    </format>
    <format dxfId="111">
      <pivotArea dataOnly="0" labelOnly="1" outline="0" fieldPosition="0">
        <references count="2">
          <reference field="2" count="1" selected="0">
            <x v="1229"/>
          </reference>
          <reference field="3" count="1">
            <x v="541"/>
          </reference>
        </references>
      </pivotArea>
    </format>
    <format dxfId="110">
      <pivotArea dataOnly="0" labelOnly="1" outline="0" fieldPosition="0">
        <references count="2">
          <reference field="2" count="1" selected="0">
            <x v="1230"/>
          </reference>
          <reference field="3" count="1">
            <x v="983"/>
          </reference>
        </references>
      </pivotArea>
    </format>
    <format dxfId="109">
      <pivotArea dataOnly="0" labelOnly="1" outline="0" fieldPosition="0">
        <references count="2">
          <reference field="2" count="1" selected="0">
            <x v="1231"/>
          </reference>
          <reference field="3" count="1">
            <x v="658"/>
          </reference>
        </references>
      </pivotArea>
    </format>
    <format dxfId="108">
      <pivotArea dataOnly="0" labelOnly="1" outline="0" fieldPosition="0">
        <references count="2">
          <reference field="2" count="1" selected="0">
            <x v="1232"/>
          </reference>
          <reference field="3" count="1">
            <x v="14"/>
          </reference>
        </references>
      </pivotArea>
    </format>
    <format dxfId="107">
      <pivotArea dataOnly="0" labelOnly="1" outline="0" fieldPosition="0">
        <references count="2">
          <reference field="2" count="1" selected="0">
            <x v="1233"/>
          </reference>
          <reference field="3" count="1">
            <x v="336"/>
          </reference>
        </references>
      </pivotArea>
    </format>
    <format dxfId="106">
      <pivotArea dataOnly="0" labelOnly="1" outline="0" fieldPosition="0">
        <references count="2">
          <reference field="2" count="1" selected="0">
            <x v="1234"/>
          </reference>
          <reference field="3" count="1">
            <x v="1019"/>
          </reference>
        </references>
      </pivotArea>
    </format>
    <format dxfId="105">
      <pivotArea dataOnly="0" labelOnly="1" outline="0" fieldPosition="0">
        <references count="2">
          <reference field="2" count="1" selected="0">
            <x v="1235"/>
          </reference>
          <reference field="3" count="1">
            <x v="92"/>
          </reference>
        </references>
      </pivotArea>
    </format>
    <format dxfId="104">
      <pivotArea dataOnly="0" labelOnly="1" outline="0" fieldPosition="0">
        <references count="2">
          <reference field="2" count="1" selected="0">
            <x v="1236"/>
          </reference>
          <reference field="3" count="1">
            <x v="1077"/>
          </reference>
        </references>
      </pivotArea>
    </format>
    <format dxfId="103">
      <pivotArea dataOnly="0" labelOnly="1" outline="0" fieldPosition="0">
        <references count="2">
          <reference field="2" count="1" selected="0">
            <x v="1237"/>
          </reference>
          <reference field="3" count="1">
            <x v="169"/>
          </reference>
        </references>
      </pivotArea>
    </format>
    <format dxfId="102">
      <pivotArea dataOnly="0" labelOnly="1" outline="0" fieldPosition="0">
        <references count="2">
          <reference field="2" count="1" selected="0">
            <x v="1238"/>
          </reference>
          <reference field="3" count="4">
            <x v="250"/>
            <x v="251"/>
            <x v="638"/>
            <x v="1175"/>
          </reference>
        </references>
      </pivotArea>
    </format>
    <format dxfId="101">
      <pivotArea dataOnly="0" labelOnly="1" outline="0" fieldPosition="0">
        <references count="2">
          <reference field="2" count="1" selected="0">
            <x v="1239"/>
          </reference>
          <reference field="3" count="1">
            <x v="1116"/>
          </reference>
        </references>
      </pivotArea>
    </format>
    <format dxfId="100">
      <pivotArea dataOnly="0" labelOnly="1" outline="0" fieldPosition="0">
        <references count="2">
          <reference field="2" count="1" selected="0">
            <x v="1240"/>
          </reference>
          <reference field="3" count="1">
            <x v="743"/>
          </reference>
        </references>
      </pivotArea>
    </format>
    <format dxfId="99">
      <pivotArea dataOnly="0" labelOnly="1" outline="0" fieldPosition="0">
        <references count="2">
          <reference field="2" count="1" selected="0">
            <x v="1241"/>
          </reference>
          <reference field="3" count="1">
            <x v="967"/>
          </reference>
        </references>
      </pivotArea>
    </format>
    <format dxfId="98">
      <pivotArea dataOnly="0" labelOnly="1" outline="0" fieldPosition="0">
        <references count="2">
          <reference field="2" count="1" selected="0">
            <x v="1242"/>
          </reference>
          <reference field="3" count="1">
            <x v="549"/>
          </reference>
        </references>
      </pivotArea>
    </format>
    <format dxfId="97">
      <pivotArea dataOnly="0" labelOnly="1" outline="0" fieldPosition="0">
        <references count="2">
          <reference field="2" count="1" selected="0">
            <x v="1243"/>
          </reference>
          <reference field="3" count="1">
            <x v="1046"/>
          </reference>
        </references>
      </pivotArea>
    </format>
    <format dxfId="96">
      <pivotArea dataOnly="0" labelOnly="1" outline="0" fieldPosition="0">
        <references count="2">
          <reference field="2" count="1" selected="0">
            <x v="1244"/>
          </reference>
          <reference field="3" count="1">
            <x v="240"/>
          </reference>
        </references>
      </pivotArea>
    </format>
    <format dxfId="95">
      <pivotArea dataOnly="0" labelOnly="1" outline="0" fieldPosition="0">
        <references count="2">
          <reference field="2" count="1" selected="0">
            <x v="1245"/>
          </reference>
          <reference field="3" count="1">
            <x v="154"/>
          </reference>
        </references>
      </pivotArea>
    </format>
    <format dxfId="94">
      <pivotArea dataOnly="0" labelOnly="1" outline="0" fieldPosition="0">
        <references count="2">
          <reference field="2" count="1" selected="0">
            <x v="1246"/>
          </reference>
          <reference field="3" count="1">
            <x v="153"/>
          </reference>
        </references>
      </pivotArea>
    </format>
    <format dxfId="93">
      <pivotArea dataOnly="0" labelOnly="1" outline="0" fieldPosition="0">
        <references count="2">
          <reference field="2" count="1" selected="0">
            <x v="1247"/>
          </reference>
          <reference field="3" count="1">
            <x v="663"/>
          </reference>
        </references>
      </pivotArea>
    </format>
    <format dxfId="92">
      <pivotArea dataOnly="0" labelOnly="1" outline="0" fieldPosition="0">
        <references count="2">
          <reference field="2" count="1" selected="0">
            <x v="1248"/>
          </reference>
          <reference field="3" count="1">
            <x v="764"/>
          </reference>
        </references>
      </pivotArea>
    </format>
    <format dxfId="91">
      <pivotArea dataOnly="0" labelOnly="1" outline="0" fieldPosition="0">
        <references count="2">
          <reference field="2" count="1" selected="0">
            <x v="1249"/>
          </reference>
          <reference field="3" count="1">
            <x v="641"/>
          </reference>
        </references>
      </pivotArea>
    </format>
    <format dxfId="90">
      <pivotArea dataOnly="0" labelOnly="1" outline="0" fieldPosition="0">
        <references count="2">
          <reference field="2" count="1" selected="0">
            <x v="1250"/>
          </reference>
          <reference field="3" count="1">
            <x v="44"/>
          </reference>
        </references>
      </pivotArea>
    </format>
    <format dxfId="89">
      <pivotArea dataOnly="0" labelOnly="1" outline="0" fieldPosition="0">
        <references count="2">
          <reference field="2" count="1" selected="0">
            <x v="1251"/>
          </reference>
          <reference field="3" count="1">
            <x v="286"/>
          </reference>
        </references>
      </pivotArea>
    </format>
    <format dxfId="88">
      <pivotArea dataOnly="0" labelOnly="1" outline="0" fieldPosition="0">
        <references count="2">
          <reference field="2" count="1" selected="0">
            <x v="1252"/>
          </reference>
          <reference field="3" count="1">
            <x v="165"/>
          </reference>
        </references>
      </pivotArea>
    </format>
    <format dxfId="87">
      <pivotArea dataOnly="0" labelOnly="1" outline="0" fieldPosition="0">
        <references count="2">
          <reference field="2" count="1" selected="0">
            <x v="1253"/>
          </reference>
          <reference field="3" count="1">
            <x v="434"/>
          </reference>
        </references>
      </pivotArea>
    </format>
    <format dxfId="86">
      <pivotArea dataOnly="0" labelOnly="1" outline="0" fieldPosition="0">
        <references count="2">
          <reference field="2" count="1" selected="0">
            <x v="1254"/>
          </reference>
          <reference field="3" count="1">
            <x v="437"/>
          </reference>
        </references>
      </pivotArea>
    </format>
    <format dxfId="85">
      <pivotArea dataOnly="0" labelOnly="1" outline="0" fieldPosition="0">
        <references count="2">
          <reference field="2" count="1" selected="0">
            <x v="1255"/>
          </reference>
          <reference field="3" count="1">
            <x v="752"/>
          </reference>
        </references>
      </pivotArea>
    </format>
    <format dxfId="84">
      <pivotArea dataOnly="0" labelOnly="1" outline="0" fieldPosition="0">
        <references count="2">
          <reference field="2" count="1" selected="0">
            <x v="1256"/>
          </reference>
          <reference field="3" count="1">
            <x v="309"/>
          </reference>
        </references>
      </pivotArea>
    </format>
    <format dxfId="83">
      <pivotArea dataOnly="0" labelOnly="1" outline="0" fieldPosition="0">
        <references count="2">
          <reference field="2" count="1" selected="0">
            <x v="1257"/>
          </reference>
          <reference field="3" count="1">
            <x v="233"/>
          </reference>
        </references>
      </pivotArea>
    </format>
    <format dxfId="82">
      <pivotArea dataOnly="0" labelOnly="1" outline="0" fieldPosition="0">
        <references count="2">
          <reference field="2" count="1" selected="0">
            <x v="1258"/>
          </reference>
          <reference field="3" count="1">
            <x v="442"/>
          </reference>
        </references>
      </pivotArea>
    </format>
    <format dxfId="81">
      <pivotArea dataOnly="0" labelOnly="1" outline="0" fieldPosition="0">
        <references count="2">
          <reference field="2" count="1" selected="0">
            <x v="1259"/>
          </reference>
          <reference field="3" count="1">
            <x v="1005"/>
          </reference>
        </references>
      </pivotArea>
    </format>
    <format dxfId="80">
      <pivotArea dataOnly="0" labelOnly="1" outline="0" fieldPosition="0">
        <references count="2">
          <reference field="2" count="1" selected="0">
            <x v="1260"/>
          </reference>
          <reference field="3" count="1">
            <x v="711"/>
          </reference>
        </references>
      </pivotArea>
    </format>
    <format dxfId="79">
      <pivotArea dataOnly="0" labelOnly="1" outline="0" fieldPosition="0">
        <references count="2">
          <reference field="2" count="1" selected="0">
            <x v="1261"/>
          </reference>
          <reference field="3" count="1">
            <x v="1117"/>
          </reference>
        </references>
      </pivotArea>
    </format>
    <format dxfId="78">
      <pivotArea dataOnly="0" labelOnly="1" outline="0" fieldPosition="0">
        <references count="2">
          <reference field="2" count="1" selected="0">
            <x v="1262"/>
          </reference>
          <reference field="3" count="1">
            <x v="390"/>
          </reference>
        </references>
      </pivotArea>
    </format>
    <format dxfId="77">
      <pivotArea dataOnly="0" labelOnly="1" outline="0" fieldPosition="0">
        <references count="2">
          <reference field="2" count="1" selected="0">
            <x v="1263"/>
          </reference>
          <reference field="3" count="1">
            <x v="141"/>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C6D7044-9CCF-4FD4-A19D-1A5E015AE4D7}" name="Table14" displayName="Table14" ref="B4:C29" totalsRowShown="0" headerRowDxfId="6463" dataDxfId="6462">
  <autoFilter ref="B4:C29" xr:uid="{EE378A9E-61EA-423D-9287-7D08825499AE}"/>
  <sortState xmlns:xlrd2="http://schemas.microsoft.com/office/spreadsheetml/2017/richdata2" ref="B5:C29">
    <sortCondition ref="B4:B29"/>
  </sortState>
  <tableColumns count="2">
    <tableColumn id="1" xr3:uid="{715CD9DB-DD5A-432F-A40D-585844ADDF95}" name="TERM" dataDxfId="6461"/>
    <tableColumn id="2" xr3:uid="{EB61D50D-F9C1-4BF1-9DAE-095980C98E67}" name="DEFINITION" dataDxfId="6460"/>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940DC4-103B-43E9-85B4-17C5F34D34F0}" name="Table4" displayName="Table4" ref="B16:Q46" totalsRowCount="1" headerRowDxfId="76" dataDxfId="75" totalsRowDxfId="73" tableBorderDxfId="74">
  <autoFilter ref="B16:Q45" xr:uid="{2A940DC4-103B-43E9-85B4-17C5F34D34F0}"/>
  <tableColumns count="16">
    <tableColumn id="1" xr3:uid="{99E4D2F9-7BE9-4B1D-843B-E780674851AC}" name="Product" totalsRowLabel="Total" dataDxfId="72" totalsRowDxfId="71"/>
    <tableColumn id="2" xr3:uid="{F2F5CE9A-2296-481C-BC39-F3AA9D995759}" name="Weight per Unit (kg)" dataDxfId="70" totalsRowDxfId="69"/>
    <tableColumn id="3" xr3:uid="{68397420-CDEE-44BC-A1B7-7D66E9CE8135}" name="Quantity Produced in Relevant Production Year (Cell C11)" dataDxfId="68" totalsRowDxfId="67"/>
    <tableColumn id="4" xr3:uid="{FD5558E8-B0AB-4D34-909A-D05A535AEA5B}" name="Total Weight in Year (Automated)" totalsRowFunction="sum" dataDxfId="66" totalsRowDxfId="65">
      <calculatedColumnFormula>IF(OR(C17="",D17=""),"---",C17*D17)</calculatedColumnFormula>
    </tableColumn>
    <tableColumn id="5" xr3:uid="{453920FE-3AA0-49F9-AE63-53914FD41631}" name="Total Electricity" dataDxfId="64" totalsRowDxfId="63">
      <calculatedColumnFormula>IF(OR($V$17="---",Table4[[#This Row],[Total Weight in Year (Automated)]]="---"),"---",$V$17*Table4[[#This Row],[Total Weight in Year (Automated)]])</calculatedColumnFormula>
    </tableColumn>
    <tableColumn id="6" xr3:uid="{AE57EEB5-1FD3-4B84-B63E-AE4175DEA1C8}" name="Electricity from Coal" dataDxfId="62" totalsRowDxfId="61">
      <calculatedColumnFormula>IF(OR($V$19="---",Table4[[#This Row],[Total Weight in Year (Automated)]]="---"),"---",$V$19*Table4[[#This Row],[Total Weight in Year (Automated)]])</calculatedColumnFormula>
    </tableColumn>
    <tableColumn id="7" xr3:uid="{9FBD5735-1CED-45E5-BD83-75ABABCB302A}" name="Electricity from Gas" dataDxfId="60" totalsRowDxfId="59">
      <calculatedColumnFormula>IF(OR($V$20="---",Table4[[#This Row],[Total Weight in Year (Automated)]]="---"),"---",$V$20*Table4[[#This Row],[Total Weight in Year (Automated)]])</calculatedColumnFormula>
    </tableColumn>
    <tableColumn id="8" xr3:uid="{11D68510-28D1-4B77-B4FA-165F0E0EA49D}" name="Electricity from Oil" dataDxfId="58" totalsRowDxfId="57">
      <calculatedColumnFormula>IF(OR($V$21="---",Table4[[#This Row],[Total Weight in Year (Automated)]]="---"),"---",$V$21*Table4[[#This Row],[Total Weight in Year (Automated)]])</calculatedColumnFormula>
    </tableColumn>
    <tableColumn id="9" xr3:uid="{4B5A18B0-453B-415A-82EB-E345288780F2}" name="Electricity from Hydro" dataDxfId="56" totalsRowDxfId="55">
      <calculatedColumnFormula>IF(OR($V$22="---",Table4[[#This Row],[Total Weight in Year (Automated)]]="---"),"---",$V$22*Table4[[#This Row],[Total Weight in Year (Automated)]])</calculatedColumnFormula>
    </tableColumn>
    <tableColumn id="10" xr3:uid="{5BD8E9E2-D935-407B-90AB-07EBA00440D1}" name="Electricity from Wind" dataDxfId="54" totalsRowDxfId="53">
      <calculatedColumnFormula>IF(OR($V$23="---",Table4[[#This Row],[Total Weight in Year (Automated)]]="---"),"---",$V$23*Table4[[#This Row],[Total Weight in Year (Automated)]])</calculatedColumnFormula>
    </tableColumn>
    <tableColumn id="11" xr3:uid="{3C21C671-F61F-44FE-909F-51FBA374EC09}" name="Electricity from Solar" dataDxfId="52" totalsRowDxfId="51">
      <calculatedColumnFormula>IF(OR($V$24="---",Table4[[#This Row],[Total Weight in Year (Automated)]]="---"),"---",$V$24*Table4[[#This Row],[Total Weight in Year (Automated)]])</calculatedColumnFormula>
    </tableColumn>
    <tableColumn id="12" xr3:uid="{60125E81-7D86-43E4-91FD-90F86FE36B07}" name="Electricity from Nuclear" dataDxfId="50" totalsRowDxfId="49">
      <calculatedColumnFormula>IF(OR($V$25="---",Table4[[#This Row],[Total Weight in Year (Automated)]]="---"),"---",$V$25*Table4[[#This Row],[Total Weight in Year (Automated)]])</calculatedColumnFormula>
    </tableColumn>
    <tableColumn id="13" xr3:uid="{2411D97A-839F-44D2-B12E-D5BB1ED0D22E}" name="Gas - Propane" dataDxfId="48" totalsRowDxfId="47">
      <calculatedColumnFormula>IF(OR($V$26="---",Table4[[#This Row],[Total Weight in Year (Automated)]]="---"),"---",$V$26*Table4[[#This Row],[Total Weight in Year (Automated)]])</calculatedColumnFormula>
    </tableColumn>
    <tableColumn id="14" xr3:uid="{27E64FA4-6A92-4AE8-B864-73EE72D138FE}" name="Gas - LNG" dataDxfId="46" totalsRowDxfId="45">
      <calculatedColumnFormula>IF(OR($V$27="---",Table4[[#This Row],[Total Weight in Year (Automated)]]="---"),"---",$V$27*Table4[[#This Row],[Total Weight in Year (Automated)]])</calculatedColumnFormula>
    </tableColumn>
    <tableColumn id="15" xr3:uid="{08AF6353-F528-4B07-B50F-C0F5EC5802EC}" name="Petrol" dataDxfId="44" totalsRowDxfId="43">
      <calculatedColumnFormula>IF(OR($V$28="---",Table4[[#This Row],[Total Weight in Year (Automated)]]="---"),"---",$V$28*Table4[[#This Row],[Total Weight in Year (Automated)]])</calculatedColumnFormula>
    </tableColumn>
    <tableColumn id="16" xr3:uid="{B3738A02-37C2-4C01-8B13-D6A6A00BAE10}" name="Diesel" dataDxfId="42" totalsRowDxfId="41">
      <calculatedColumnFormula>IF(OR($V$29="---",Table4[[#This Row],[Total Weight in Year (Automated)]]="---"),"---",$V$29*Table4[[#This Row],[Total Weight in Year (Automated)]])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A6F2E5E-B928-4DA5-9B24-AA24CE7DC258}" name="Table1" displayName="Table1" ref="A4:H108" totalsRowShown="0" headerRowDxfId="40" dataDxfId="39" headerRowCellStyle="Normal 3" dataCellStyle="Normal 3">
  <autoFilter ref="A4:H108" xr:uid="{3A6F2E5E-B928-4DA5-9B24-AA24CE7DC258}"/>
  <tableColumns count="8">
    <tableColumn id="1" xr3:uid="{936ED18B-6053-4897-8B2A-5FF045F78EAB}" name="Cat1" dataDxfId="38" dataCellStyle="Normal 3"/>
    <tableColumn id="2" xr3:uid="{E1A078CB-1400-460D-B4EB-B7AF8F55B555}" name="Cat2" dataDxfId="37" dataCellStyle="Normal 3"/>
    <tableColumn id="3" xr3:uid="{09E1FAB3-CD1C-4A7F-8B2C-FC0AFC722274}" name="ID" dataDxfId="36" dataCellStyle="Normal 3"/>
    <tableColumn id="4" xr3:uid="{1EBCDB10-765B-4EFA-88D9-47E66EC2A677}" name="ClassName" dataDxfId="35" dataCellStyle="Normal 3"/>
    <tableColumn id="5" xr3:uid="{7586D66D-2F0B-41B6-8BFC-C4490FFA3E60}" name="Definition" dataDxfId="34" dataCellStyle="Normal 3"/>
    <tableColumn id="6" xr3:uid="{C73B393A-E8F1-43C5-AF71-50B179B23AFB}" name="FirstAdded" dataDxfId="33" dataCellStyle="Normal 3"/>
    <tableColumn id="7" xr3:uid="{D45E0203-C87D-4C99-BB7B-BB4A1F21BA38}" name="LastRevised" dataDxfId="32" dataCellStyle="Normal 3"/>
    <tableColumn id="8" xr3:uid="{4ED607C9-5EDD-4643-9161-1EF04C8B2AE8}" name="Examples of Sustainable Material Certifications" dataDxfId="31" dataCellStyle="Normal 3"/>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FBC742-818D-464F-8658-6C1B87A29073}" name="Table2" displayName="Table2" ref="A1:I1528" totalsRowShown="0" headerRowDxfId="30" dataDxfId="29" headerRowCellStyle="Normal 4" dataCellStyle="Normal 4">
  <autoFilter ref="A1:I1528" xr:uid="{A6FBC742-818D-464F-8658-6C1B87A29073}"/>
  <tableColumns count="9">
    <tableColumn id="1" xr3:uid="{84C0AA73-D427-490F-BCD4-2F8583EF963F}" name="ID" dataDxfId="28" dataCellStyle="Normal 4"/>
    <tableColumn id="2" xr3:uid="{E537C27E-4335-4E75-8D39-B8C8E3CCB1F4}" name="SubstanceGroup" dataDxfId="27" dataCellStyle="Normal 4"/>
    <tableColumn id="3" xr3:uid="{0762D6F7-425B-4E33-B553-488D8480068E}" name="SpecificSubstance" dataDxfId="26" dataCellStyle="Normal 4"/>
    <tableColumn id="4" xr3:uid="{5721EF3C-F468-42FD-924D-717F6F90A984}" name="CASnumber" dataDxfId="25" dataCellStyle="Normal 4"/>
    <tableColumn id="5" xr3:uid="{F8C15878-D878-433A-B724-80B1EE41ACA9}" name="CommonSynonyms" dataDxfId="24" dataCellStyle="Normal 4"/>
    <tableColumn id="6" xr3:uid="{2917F312-A07F-4860-B196-3A779D606AEB}" name="Basis" dataDxfId="23" dataCellStyle="Normal 4"/>
    <tableColumn id="7" xr3:uid="{3BC65228-9B52-450F-9762-EC74190F6877}" name="FirstAdded" dataDxfId="22" dataCellStyle="Normal 4"/>
    <tableColumn id="8" xr3:uid="{3C5F7C5B-3A85-4300-B1C5-C271893C4533}" name="LastRevised" dataDxfId="21" dataCellStyle="Normal 4"/>
    <tableColumn id="9" xr3:uid="{9660E8A8-9D32-4D8D-8C25-4DA9B9AEBBFF}" name="Comments" dataDxfId="20" dataCellStyle="Normal 4"/>
  </tableColumns>
  <tableStyleInfo name="TableStyleMedium1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F587D20-A4A7-4A62-8690-70B6EF76C110}" name="Table5" displayName="Table5" ref="B2:B52" totalsRowShown="0" headerRowDxfId="19" dataDxfId="18">
  <autoFilter ref="B2:B52" xr:uid="{BF587D20-A4A7-4A62-8690-70B6EF76C110}"/>
  <sortState xmlns:xlrd2="http://schemas.microsoft.com/office/spreadsheetml/2017/richdata2" ref="B3:B52">
    <sortCondition ref="B2:B52"/>
  </sortState>
  <tableColumns count="1">
    <tableColumn id="1" xr3:uid="{46D26B04-DE8D-4204-9DC7-F57F5CA0F5BD}" name="Substance_Group" dataDxfId="17"/>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4D85B27-AFEB-4327-8CB1-3C7145898F6E}" name="Table6" displayName="Table6" ref="D2:D1268" totalsRowShown="0" headerRowDxfId="16" dataDxfId="15">
  <autoFilter ref="D2:D1268" xr:uid="{04D85B27-AFEB-4327-8CB1-3C7145898F6E}"/>
  <sortState xmlns:xlrd2="http://schemas.microsoft.com/office/spreadsheetml/2017/richdata2" ref="D3:D1268">
    <sortCondition ref="D2:D1268"/>
  </sortState>
  <tableColumns count="1">
    <tableColumn id="1" xr3:uid="{6B5DC7FD-80FC-41F7-ADD3-82D272700276}" name="SpecificSubstance" dataDxfId="14"/>
  </tableColumns>
  <tableStyleInfo name="TableStyleMedium1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428FD88-A445-487C-B6C0-D74943CFAF31}" name="Table7" displayName="Table7" ref="F2:F1189" totalsRowShown="0" headerRowDxfId="13" dataDxfId="12">
  <autoFilter ref="F2:F1189" xr:uid="{1428FD88-A445-487C-B6C0-D74943CFAF31}"/>
  <sortState xmlns:xlrd2="http://schemas.microsoft.com/office/spreadsheetml/2017/richdata2" ref="F3:F1189">
    <sortCondition ref="F2:F1189"/>
  </sortState>
  <tableColumns count="1">
    <tableColumn id="1" xr3:uid="{400217AF-2520-457D-BB3A-42D8BA4BEFAF}" name="CAS_Number" dataDxfId="11"/>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GE Vernova">
      <a:dk1>
        <a:sysClr val="windowText" lastClr="000000"/>
      </a:dk1>
      <a:lt1>
        <a:sysClr val="window" lastClr="FFFFFF"/>
      </a:lt1>
      <a:dk2>
        <a:srgbClr val="005E60"/>
      </a:dk2>
      <a:lt2>
        <a:srgbClr val="CCCCCC"/>
      </a:lt2>
      <a:accent1>
        <a:srgbClr val="C8FF08"/>
      </a:accent1>
      <a:accent2>
        <a:srgbClr val="484848"/>
      </a:accent2>
      <a:accent3>
        <a:srgbClr val="59C3C9"/>
      </a:accent3>
      <a:accent4>
        <a:srgbClr val="BFA682"/>
      </a:accent4>
      <a:accent5>
        <a:srgbClr val="F3C147"/>
      </a:accent5>
      <a:accent6>
        <a:srgbClr val="EC642B"/>
      </a:accent6>
      <a:hlink>
        <a:srgbClr val="005E60"/>
      </a:hlink>
      <a:folHlink>
        <a:srgbClr val="C8FF08"/>
      </a:folHlink>
    </a:clrScheme>
    <a:fontScheme name="GE Vernova">
      <a:majorFont>
        <a:latin typeface="Inter"/>
        <a:ea typeface=""/>
        <a:cs typeface=""/>
      </a:majorFont>
      <a:minorFont>
        <a:latin typeface="Inter"/>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FA852-0E14-43AB-ACE5-E9F909090D7C}">
  <dimension ref="B1:E21"/>
  <sheetViews>
    <sheetView showGridLines="0" tabSelected="1" workbookViewId="0">
      <selection activeCell="D5" sqref="D5"/>
    </sheetView>
  </sheetViews>
  <sheetFormatPr baseColWidth="10" defaultColWidth="9.140625" defaultRowHeight="13.5" x14ac:dyDescent="0.25"/>
  <cols>
    <col min="1" max="1" width="1.7109375" customWidth="1"/>
    <col min="2" max="2" width="14.7109375" customWidth="1"/>
    <col min="3" max="3" width="14.7109375" style="365" customWidth="1"/>
    <col min="4" max="4" width="39.28515625" style="365" bestFit="1" customWidth="1"/>
    <col min="5" max="5" width="60.7109375" customWidth="1"/>
  </cols>
  <sheetData>
    <row r="1" spans="2:5" ht="9.9499999999999993" customHeight="1" thickBot="1" x14ac:dyDescent="0.3"/>
    <row r="2" spans="2:5" s="364" customFormat="1" ht="27" x14ac:dyDescent="0.25">
      <c r="B2" s="371" t="s">
        <v>4862</v>
      </c>
      <c r="C2" s="372" t="s">
        <v>4863</v>
      </c>
      <c r="D2" s="372" t="s">
        <v>4864</v>
      </c>
      <c r="E2" s="373" t="s">
        <v>4861</v>
      </c>
    </row>
    <row r="3" spans="2:5" x14ac:dyDescent="0.25">
      <c r="B3" s="374" t="s">
        <v>4865</v>
      </c>
      <c r="C3" s="369">
        <v>45701</v>
      </c>
      <c r="D3" s="370" t="s">
        <v>39</v>
      </c>
      <c r="E3" s="378" t="s">
        <v>4866</v>
      </c>
    </row>
    <row r="4" spans="2:5" x14ac:dyDescent="0.25">
      <c r="B4" s="375" t="s">
        <v>4892</v>
      </c>
      <c r="C4" s="489">
        <v>45713</v>
      </c>
      <c r="D4" s="366" t="s">
        <v>4893</v>
      </c>
      <c r="E4" s="379" t="s">
        <v>4894</v>
      </c>
    </row>
    <row r="5" spans="2:5" x14ac:dyDescent="0.25">
      <c r="B5" s="375"/>
      <c r="C5" s="366"/>
      <c r="D5" s="366"/>
      <c r="E5" s="379"/>
    </row>
    <row r="6" spans="2:5" x14ac:dyDescent="0.25">
      <c r="B6" s="375"/>
      <c r="C6" s="366"/>
      <c r="D6" s="366"/>
      <c r="E6" s="379"/>
    </row>
    <row r="7" spans="2:5" x14ac:dyDescent="0.25">
      <c r="B7" s="375"/>
      <c r="C7" s="366"/>
      <c r="D7" s="366"/>
      <c r="E7" s="379"/>
    </row>
    <row r="8" spans="2:5" x14ac:dyDescent="0.25">
      <c r="B8" s="375"/>
      <c r="C8" s="366"/>
      <c r="D8" s="366"/>
      <c r="E8" s="379"/>
    </row>
    <row r="9" spans="2:5" x14ac:dyDescent="0.25">
      <c r="B9" s="375"/>
      <c r="C9" s="366"/>
      <c r="D9" s="366"/>
      <c r="E9" s="379"/>
    </row>
    <row r="10" spans="2:5" x14ac:dyDescent="0.25">
      <c r="B10" s="375"/>
      <c r="C10" s="366"/>
      <c r="D10" s="366"/>
      <c r="E10" s="379"/>
    </row>
    <row r="11" spans="2:5" x14ac:dyDescent="0.25">
      <c r="B11" s="375"/>
      <c r="C11" s="366"/>
      <c r="D11" s="366"/>
      <c r="E11" s="379"/>
    </row>
    <row r="12" spans="2:5" x14ac:dyDescent="0.25">
      <c r="B12" s="375"/>
      <c r="C12" s="366"/>
      <c r="D12" s="366"/>
      <c r="E12" s="379"/>
    </row>
    <row r="13" spans="2:5" x14ac:dyDescent="0.25">
      <c r="B13" s="375"/>
      <c r="C13" s="366"/>
      <c r="D13" s="366"/>
      <c r="E13" s="379"/>
    </row>
    <row r="14" spans="2:5" x14ac:dyDescent="0.25">
      <c r="B14" s="375"/>
      <c r="C14" s="366"/>
      <c r="D14" s="366"/>
      <c r="E14" s="379"/>
    </row>
    <row r="15" spans="2:5" x14ac:dyDescent="0.25">
      <c r="B15" s="375"/>
      <c r="C15" s="366"/>
      <c r="D15" s="366"/>
      <c r="E15" s="379"/>
    </row>
    <row r="16" spans="2:5" x14ac:dyDescent="0.25">
      <c r="B16" s="375"/>
      <c r="C16" s="366"/>
      <c r="D16" s="366"/>
      <c r="E16" s="379"/>
    </row>
    <row r="17" spans="2:5" x14ac:dyDescent="0.25">
      <c r="B17" s="375"/>
      <c r="C17" s="366"/>
      <c r="D17" s="366"/>
      <c r="E17" s="379"/>
    </row>
    <row r="18" spans="2:5" x14ac:dyDescent="0.25">
      <c r="B18" s="375"/>
      <c r="C18" s="366"/>
      <c r="D18" s="366"/>
      <c r="E18" s="379"/>
    </row>
    <row r="19" spans="2:5" x14ac:dyDescent="0.25">
      <c r="B19" s="375"/>
      <c r="C19" s="366"/>
      <c r="D19" s="366"/>
      <c r="E19" s="379"/>
    </row>
    <row r="20" spans="2:5" ht="14.25" thickBot="1" x14ac:dyDescent="0.3">
      <c r="B20" s="376"/>
      <c r="C20" s="377"/>
      <c r="D20" s="377"/>
      <c r="E20" s="380"/>
    </row>
    <row r="21" spans="2:5" x14ac:dyDescent="0.25">
      <c r="B21" s="367"/>
      <c r="C21" s="368"/>
      <c r="D21" s="368"/>
      <c r="E21" s="36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CE58F-6F73-473E-9AB5-2FEC9E74AFB3}">
  <sheetPr>
    <tabColor theme="6" tint="0.39997558519241921"/>
  </sheetPr>
  <dimension ref="A1:C30"/>
  <sheetViews>
    <sheetView showGridLines="0" topLeftCell="A9" zoomScale="90" zoomScaleNormal="90" workbookViewId="0">
      <selection activeCell="F16" sqref="F16"/>
    </sheetView>
  </sheetViews>
  <sheetFormatPr baseColWidth="10" defaultColWidth="9.140625" defaultRowHeight="15" x14ac:dyDescent="0.25"/>
  <cols>
    <col min="1" max="1" width="1.7109375" style="231" customWidth="1"/>
    <col min="2" max="2" width="22.85546875" style="232" customWidth="1"/>
    <col min="3" max="3" width="124.85546875" style="233" customWidth="1"/>
  </cols>
  <sheetData>
    <row r="1" spans="2:3" s="227" customFormat="1" ht="9.9499999999999993" customHeight="1" x14ac:dyDescent="0.25">
      <c r="B1" s="228"/>
      <c r="C1" s="229"/>
    </row>
    <row r="2" spans="2:3" s="230" customFormat="1" ht="47.1" customHeight="1" x14ac:dyDescent="0.25">
      <c r="B2" s="381" t="s">
        <v>4803</v>
      </c>
      <c r="C2" s="382"/>
    </row>
    <row r="4" spans="2:3" x14ac:dyDescent="0.25">
      <c r="B4" s="234" t="s">
        <v>4805</v>
      </c>
      <c r="C4" s="126" t="s">
        <v>4806</v>
      </c>
    </row>
    <row r="5" spans="2:3" x14ac:dyDescent="0.25">
      <c r="B5" s="409" t="s">
        <v>4884</v>
      </c>
      <c r="C5" s="410" t="s">
        <v>4885</v>
      </c>
    </row>
    <row r="6" spans="2:3" ht="27" x14ac:dyDescent="0.25">
      <c r="B6" s="235" t="s">
        <v>4807</v>
      </c>
      <c r="C6" s="236" t="s">
        <v>4808</v>
      </c>
    </row>
    <row r="7" spans="2:3" x14ac:dyDescent="0.25">
      <c r="B7" s="235" t="s">
        <v>4809</v>
      </c>
      <c r="C7" s="237" t="s">
        <v>4810</v>
      </c>
    </row>
    <row r="8" spans="2:3" ht="27" x14ac:dyDescent="0.25">
      <c r="B8" s="409" t="s">
        <v>4877</v>
      </c>
      <c r="C8" s="410" t="s">
        <v>4880</v>
      </c>
    </row>
    <row r="9" spans="2:3" ht="67.5" x14ac:dyDescent="0.25">
      <c r="B9" s="409" t="s">
        <v>4872</v>
      </c>
      <c r="C9" s="410" t="s">
        <v>4881</v>
      </c>
    </row>
    <row r="10" spans="2:3" ht="27" x14ac:dyDescent="0.25">
      <c r="B10" s="409" t="s">
        <v>4873</v>
      </c>
      <c r="C10" s="410" t="s">
        <v>4878</v>
      </c>
    </row>
    <row r="11" spans="2:3" x14ac:dyDescent="0.25">
      <c r="B11" s="235" t="s">
        <v>4811</v>
      </c>
      <c r="C11" s="237" t="s">
        <v>4812</v>
      </c>
    </row>
    <row r="12" spans="2:3" x14ac:dyDescent="0.25">
      <c r="B12" s="235" t="s">
        <v>4813</v>
      </c>
      <c r="C12" s="237" t="s">
        <v>4879</v>
      </c>
    </row>
    <row r="13" spans="2:3" ht="27" x14ac:dyDescent="0.25">
      <c r="B13" s="235" t="s">
        <v>4814</v>
      </c>
      <c r="C13" s="237" t="s">
        <v>4815</v>
      </c>
    </row>
    <row r="14" spans="2:3" x14ac:dyDescent="0.25">
      <c r="B14" s="235" t="s">
        <v>4816</v>
      </c>
      <c r="C14" s="237" t="s">
        <v>4817</v>
      </c>
    </row>
    <row r="15" spans="2:3" x14ac:dyDescent="0.25">
      <c r="B15" s="235" t="s">
        <v>4818</v>
      </c>
      <c r="C15" s="237" t="s">
        <v>4819</v>
      </c>
    </row>
    <row r="16" spans="2:3" x14ac:dyDescent="0.25">
      <c r="B16" s="235" t="s">
        <v>4820</v>
      </c>
      <c r="C16" s="237" t="s">
        <v>4821</v>
      </c>
    </row>
    <row r="17" spans="1:3" x14ac:dyDescent="0.25">
      <c r="B17" s="235" t="s">
        <v>4822</v>
      </c>
      <c r="C17" s="237" t="s">
        <v>4823</v>
      </c>
    </row>
    <row r="18" spans="1:3" x14ac:dyDescent="0.25">
      <c r="B18" s="235" t="s">
        <v>4804</v>
      </c>
      <c r="C18" s="237" t="s">
        <v>4824</v>
      </c>
    </row>
    <row r="19" spans="1:3" s="224" customFormat="1" ht="27" x14ac:dyDescent="0.25">
      <c r="A19" s="231"/>
      <c r="B19" s="235" t="s">
        <v>4825</v>
      </c>
      <c r="C19" s="237" t="s">
        <v>4826</v>
      </c>
    </row>
    <row r="20" spans="1:3" s="224" customFormat="1" ht="27" x14ac:dyDescent="0.25">
      <c r="A20" s="231"/>
      <c r="B20" s="235" t="s">
        <v>4827</v>
      </c>
      <c r="C20" s="237" t="s">
        <v>4828</v>
      </c>
    </row>
    <row r="21" spans="1:3" s="224" customFormat="1" ht="27" x14ac:dyDescent="0.25">
      <c r="A21" s="231"/>
      <c r="B21" s="235" t="s">
        <v>4829</v>
      </c>
      <c r="C21" s="237" t="s">
        <v>4830</v>
      </c>
    </row>
    <row r="22" spans="1:3" s="224" customFormat="1" x14ac:dyDescent="0.25">
      <c r="A22" s="231"/>
      <c r="B22" s="235" t="s">
        <v>4831</v>
      </c>
      <c r="C22" s="237" t="s">
        <v>4832</v>
      </c>
    </row>
    <row r="23" spans="1:3" s="224" customFormat="1" x14ac:dyDescent="0.25">
      <c r="A23" s="231"/>
      <c r="B23" s="235" t="s">
        <v>4833</v>
      </c>
      <c r="C23" s="237" t="s">
        <v>4834</v>
      </c>
    </row>
    <row r="24" spans="1:3" s="224" customFormat="1" x14ac:dyDescent="0.25">
      <c r="A24" s="231"/>
      <c r="B24" s="235" t="s">
        <v>4835</v>
      </c>
      <c r="C24" s="237" t="s">
        <v>4836</v>
      </c>
    </row>
    <row r="25" spans="1:3" s="224" customFormat="1" ht="108" x14ac:dyDescent="0.25">
      <c r="A25" s="231"/>
      <c r="B25" s="235" t="s">
        <v>4837</v>
      </c>
      <c r="C25" s="237" t="s">
        <v>4883</v>
      </c>
    </row>
    <row r="26" spans="1:3" s="224" customFormat="1" ht="27" x14ac:dyDescent="0.25">
      <c r="A26" s="231"/>
      <c r="B26" s="235" t="s">
        <v>4838</v>
      </c>
      <c r="C26" s="237" t="s">
        <v>4882</v>
      </c>
    </row>
    <row r="27" spans="1:3" s="224" customFormat="1" x14ac:dyDescent="0.25">
      <c r="A27" s="231"/>
      <c r="B27" s="235" t="s">
        <v>4839</v>
      </c>
      <c r="C27" s="237" t="s">
        <v>4840</v>
      </c>
    </row>
    <row r="28" spans="1:3" s="224" customFormat="1" x14ac:dyDescent="0.25">
      <c r="A28" s="231"/>
      <c r="B28" s="235" t="s">
        <v>4841</v>
      </c>
      <c r="C28" s="237" t="s">
        <v>4842</v>
      </c>
    </row>
    <row r="29" spans="1:3" s="224" customFormat="1" x14ac:dyDescent="0.25">
      <c r="A29" s="231"/>
      <c r="B29" s="235" t="s">
        <v>4843</v>
      </c>
      <c r="C29" s="237" t="s">
        <v>4844</v>
      </c>
    </row>
    <row r="30" spans="1:3" s="224" customFormat="1" x14ac:dyDescent="0.25">
      <c r="A30" s="231"/>
      <c r="B30" s="238"/>
      <c r="C30" s="233"/>
    </row>
  </sheetData>
  <conditionalFormatting sqref="A1:G2">
    <cfRule type="expression" dxfId="10" priority="1">
      <formula>_xlfn.ISFORMULA(A1)</formula>
    </cfRule>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FCA3E-73EF-4E1F-8415-90ECB3A91D90}">
  <sheetPr>
    <tabColor theme="6" tint="0.39997558519241921"/>
  </sheetPr>
  <dimension ref="A2:K2"/>
  <sheetViews>
    <sheetView showGridLines="0" zoomScale="75" zoomScaleNormal="75" workbookViewId="0">
      <selection activeCell="L37" sqref="L37"/>
    </sheetView>
  </sheetViews>
  <sheetFormatPr baseColWidth="10" defaultColWidth="9.5703125" defaultRowHeight="15" x14ac:dyDescent="0.25"/>
  <cols>
    <col min="1" max="1" width="1.7109375" style="222" customWidth="1"/>
    <col min="2" max="11" width="16.7109375" style="215" customWidth="1"/>
    <col min="12" max="16384" width="9.5703125" style="223"/>
  </cols>
  <sheetData>
    <row r="2" spans="2:11" ht="39.950000000000003" customHeight="1" x14ac:dyDescent="0.25">
      <c r="B2" s="383" t="s">
        <v>4867</v>
      </c>
      <c r="C2" s="384"/>
      <c r="D2" s="384"/>
      <c r="E2" s="384"/>
      <c r="F2" s="384"/>
      <c r="G2" s="384"/>
      <c r="H2" s="384"/>
      <c r="I2" s="384"/>
      <c r="J2" s="384"/>
      <c r="K2" s="384"/>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8FC83-C7DC-48D1-91F0-C18C06D118B5}">
  <sheetPr>
    <tabColor rgb="FF008080"/>
  </sheetPr>
  <dimension ref="B1:X106"/>
  <sheetViews>
    <sheetView showGridLines="0" zoomScale="80" zoomScaleNormal="80" workbookViewId="0">
      <selection activeCell="X72" sqref="X72"/>
    </sheetView>
  </sheetViews>
  <sheetFormatPr baseColWidth="10" defaultColWidth="10.140625" defaultRowHeight="15" customHeight="1" x14ac:dyDescent="0.25"/>
  <cols>
    <col min="1" max="1" width="1.85546875" style="1" customWidth="1"/>
    <col min="2" max="2" width="54.140625" style="1" customWidth="1"/>
    <col min="3" max="3" width="38.7109375" style="1" customWidth="1"/>
    <col min="4" max="5" width="40.7109375" style="1" customWidth="1"/>
    <col min="6" max="9" width="26.85546875" style="1" customWidth="1"/>
    <col min="10" max="15" width="22.85546875" style="1" customWidth="1"/>
    <col min="16" max="19" width="22.7109375" style="1" customWidth="1"/>
    <col min="20" max="20" width="26.85546875" style="1" customWidth="1"/>
    <col min="21" max="22" width="50.140625" style="1" bestFit="1" customWidth="1"/>
    <col min="23" max="24" width="22.85546875" style="1" customWidth="1"/>
    <col min="25" max="16384" width="10.140625" style="1"/>
  </cols>
  <sheetData>
    <row r="1" spans="2:24" ht="9.9499999999999993" customHeight="1" x14ac:dyDescent="0.25"/>
    <row r="2" spans="2:24" s="2" customFormat="1" ht="47.1" customHeight="1" x14ac:dyDescent="0.25">
      <c r="B2" s="246"/>
      <c r="C2" s="246"/>
      <c r="D2" s="246"/>
      <c r="E2" s="246"/>
      <c r="F2" s="246"/>
      <c r="G2" s="246"/>
      <c r="H2" s="246"/>
      <c r="I2" s="246"/>
      <c r="J2" s="246"/>
      <c r="K2" s="246"/>
      <c r="L2" s="246"/>
      <c r="M2" s="246"/>
      <c r="N2" s="246"/>
      <c r="O2" s="246"/>
      <c r="P2" s="246"/>
      <c r="Q2" s="246"/>
      <c r="R2" s="246"/>
      <c r="S2" s="246"/>
      <c r="T2" s="246"/>
      <c r="U2" s="246"/>
      <c r="V2" s="246"/>
      <c r="W2" s="246"/>
      <c r="X2" s="246"/>
    </row>
    <row r="3" spans="2:24" ht="20.100000000000001" customHeight="1" x14ac:dyDescent="0.25"/>
    <row r="4" spans="2:24" s="122" customFormat="1" ht="18.75" x14ac:dyDescent="0.3">
      <c r="B4" s="220" t="s">
        <v>4720</v>
      </c>
      <c r="C4" s="221"/>
      <c r="D4" s="221"/>
      <c r="E4" s="121"/>
      <c r="F4" s="121"/>
      <c r="T4" s="121"/>
    </row>
    <row r="5" spans="2:24" s="120" customFormat="1" ht="5.0999999999999996" customHeight="1" thickBot="1" x14ac:dyDescent="0.3">
      <c r="B5" s="118"/>
      <c r="C5" s="117"/>
      <c r="D5" s="117"/>
      <c r="E5" s="119"/>
      <c r="F5" s="119"/>
      <c r="T5" s="119"/>
    </row>
    <row r="6" spans="2:24" s="10" customFormat="1" ht="15.75" thickTop="1" x14ac:dyDescent="0.25">
      <c r="B6" s="399" t="s">
        <v>0</v>
      </c>
      <c r="C6" s="445"/>
      <c r="D6" s="446"/>
      <c r="E6" s="96"/>
      <c r="F6" s="96"/>
      <c r="T6" s="96"/>
    </row>
    <row r="7" spans="2:24" s="10" customFormat="1" x14ac:dyDescent="0.25">
      <c r="B7" s="400" t="s">
        <v>4792</v>
      </c>
      <c r="C7" s="225"/>
      <c r="D7" s="401"/>
      <c r="E7" s="96"/>
      <c r="F7" s="96"/>
      <c r="T7" s="96"/>
    </row>
    <row r="8" spans="2:24" s="10" customFormat="1" x14ac:dyDescent="0.25">
      <c r="B8" s="402" t="s">
        <v>4790</v>
      </c>
      <c r="C8" s="449"/>
      <c r="D8" s="450"/>
      <c r="E8" s="96"/>
      <c r="F8" s="96"/>
      <c r="T8" s="96"/>
    </row>
    <row r="9" spans="2:24" s="10" customFormat="1" x14ac:dyDescent="0.25">
      <c r="B9" s="403" t="s">
        <v>4791</v>
      </c>
      <c r="C9" s="459"/>
      <c r="D9" s="460"/>
      <c r="E9" s="96"/>
      <c r="F9" s="96"/>
      <c r="T9" s="96"/>
    </row>
    <row r="10" spans="2:24" s="10" customFormat="1" x14ac:dyDescent="0.25">
      <c r="B10" s="404" t="s">
        <v>1</v>
      </c>
      <c r="C10" s="447"/>
      <c r="D10" s="448"/>
      <c r="E10" s="96"/>
      <c r="F10" s="96"/>
      <c r="T10" s="96"/>
    </row>
    <row r="11" spans="2:24" s="10" customFormat="1" x14ac:dyDescent="0.25">
      <c r="B11" s="400" t="s">
        <v>2</v>
      </c>
      <c r="C11" s="449"/>
      <c r="D11" s="450"/>
      <c r="E11" s="96"/>
      <c r="F11" s="96"/>
      <c r="T11" s="96"/>
    </row>
    <row r="12" spans="2:24" s="10" customFormat="1" x14ac:dyDescent="0.25">
      <c r="B12" s="400" t="s">
        <v>3</v>
      </c>
      <c r="C12" s="451"/>
      <c r="D12" s="452"/>
      <c r="E12" s="97"/>
      <c r="F12" s="97"/>
      <c r="T12" s="97"/>
    </row>
    <row r="13" spans="2:24" s="10" customFormat="1" x14ac:dyDescent="0.25">
      <c r="B13" s="403" t="s">
        <v>4</v>
      </c>
      <c r="C13" s="453"/>
      <c r="D13" s="454"/>
      <c r="E13" s="11"/>
      <c r="F13" s="11"/>
      <c r="T13" s="11"/>
    </row>
    <row r="14" spans="2:24" s="10" customFormat="1" x14ac:dyDescent="0.25">
      <c r="B14" s="405" t="s">
        <v>5</v>
      </c>
      <c r="C14" s="455"/>
      <c r="D14" s="456"/>
      <c r="E14" s="96"/>
      <c r="F14" s="96"/>
      <c r="T14" s="96"/>
    </row>
    <row r="15" spans="2:24" s="10" customFormat="1" x14ac:dyDescent="0.25">
      <c r="B15" s="400" t="s">
        <v>6</v>
      </c>
      <c r="C15" s="449"/>
      <c r="D15" s="450"/>
      <c r="E15" s="96"/>
      <c r="F15" s="96"/>
      <c r="T15" s="96"/>
    </row>
    <row r="16" spans="2:24" s="10" customFormat="1" x14ac:dyDescent="0.25">
      <c r="B16" s="400" t="s">
        <v>7</v>
      </c>
      <c r="C16" s="449"/>
      <c r="D16" s="450"/>
      <c r="E16" s="96"/>
      <c r="F16" s="96"/>
      <c r="T16" s="96"/>
    </row>
    <row r="17" spans="2:24" s="10" customFormat="1" x14ac:dyDescent="0.25">
      <c r="B17" s="400" t="s">
        <v>8</v>
      </c>
      <c r="C17" s="449"/>
      <c r="D17" s="450"/>
      <c r="E17" s="96"/>
      <c r="F17" s="96"/>
      <c r="T17" s="96"/>
    </row>
    <row r="18" spans="2:24" s="10" customFormat="1" x14ac:dyDescent="0.25">
      <c r="B18" s="406" t="s">
        <v>4800</v>
      </c>
      <c r="C18" s="457"/>
      <c r="D18" s="458"/>
      <c r="E18" s="12"/>
      <c r="F18" s="12"/>
      <c r="T18" s="12"/>
    </row>
    <row r="19" spans="2:24" s="10" customFormat="1" x14ac:dyDescent="0.25">
      <c r="B19" s="407" t="s">
        <v>4801</v>
      </c>
      <c r="C19" s="443"/>
      <c r="D19" s="444"/>
      <c r="E19" s="96"/>
      <c r="F19" s="96"/>
      <c r="T19" s="96"/>
    </row>
    <row r="20" spans="2:24" s="10" customFormat="1" ht="15" customHeight="1" thickBot="1" x14ac:dyDescent="0.3">
      <c r="B20" s="408" t="s">
        <v>9</v>
      </c>
      <c r="C20" s="437"/>
      <c r="D20" s="438"/>
      <c r="E20" s="96"/>
      <c r="F20" s="96"/>
      <c r="R20" s="13"/>
      <c r="S20" s="13"/>
      <c r="T20" s="96"/>
    </row>
    <row r="21" spans="2:24" s="15" customFormat="1" ht="20.100000000000001" customHeight="1" thickTop="1" x14ac:dyDescent="0.25">
      <c r="B21" s="14"/>
      <c r="P21" s="439"/>
      <c r="Q21" s="439"/>
      <c r="R21" s="439"/>
      <c r="S21" s="439"/>
    </row>
    <row r="22" spans="2:24" s="88" customFormat="1" ht="18.75" x14ac:dyDescent="0.3">
      <c r="B22" s="217" t="s">
        <v>4721</v>
      </c>
      <c r="C22" s="218"/>
      <c r="D22" s="218"/>
      <c r="E22" s="218"/>
      <c r="F22" s="218"/>
      <c r="G22" s="218"/>
      <c r="H22" s="218"/>
      <c r="I22" s="218"/>
      <c r="J22" s="218"/>
      <c r="K22" s="218"/>
      <c r="L22" s="218"/>
      <c r="M22" s="218"/>
      <c r="N22" s="218"/>
      <c r="O22" s="218"/>
      <c r="P22" s="219"/>
      <c r="Q22" s="219"/>
      <c r="R22" s="219"/>
      <c r="S22" s="219"/>
      <c r="T22" s="218"/>
      <c r="U22" s="218"/>
      <c r="V22" s="218"/>
      <c r="W22" s="218"/>
      <c r="X22" s="218"/>
    </row>
    <row r="23" spans="2:24" s="16" customFormat="1" ht="5.0999999999999996" customHeight="1" thickBot="1" x14ac:dyDescent="0.35">
      <c r="B23" s="17"/>
      <c r="G23" s="18"/>
      <c r="H23" s="18"/>
      <c r="I23" s="18"/>
      <c r="P23" s="19"/>
      <c r="Q23" s="19"/>
      <c r="R23" s="19"/>
      <c r="S23" s="19"/>
    </row>
    <row r="24" spans="2:24" s="57" customFormat="1" ht="14.1" customHeight="1" thickBot="1" x14ac:dyDescent="0.3">
      <c r="B24" s="432" t="s">
        <v>4719</v>
      </c>
      <c r="C24" s="433"/>
      <c r="D24" s="433"/>
      <c r="E24" s="434"/>
      <c r="F24" s="425" t="s">
        <v>4874</v>
      </c>
      <c r="G24" s="426"/>
      <c r="H24" s="426"/>
      <c r="I24" s="426"/>
      <c r="J24" s="415" t="s">
        <v>4795</v>
      </c>
      <c r="K24" s="416"/>
      <c r="L24" s="416"/>
      <c r="M24" s="416"/>
      <c r="N24" s="417" t="s">
        <v>4796</v>
      </c>
      <c r="O24" s="418"/>
      <c r="P24" s="418"/>
      <c r="Q24" s="418"/>
      <c r="R24" s="418"/>
      <c r="S24" s="419"/>
      <c r="T24" s="429" t="s">
        <v>4797</v>
      </c>
      <c r="U24" s="430"/>
      <c r="V24" s="431"/>
      <c r="W24" s="483" t="s">
        <v>4887</v>
      </c>
      <c r="X24" s="484"/>
    </row>
    <row r="25" spans="2:24" s="5" customFormat="1" ht="5.0999999999999996" customHeight="1" thickBot="1" x14ac:dyDescent="0.3">
      <c r="B25" s="4"/>
      <c r="P25" s="6"/>
      <c r="Q25" s="6"/>
      <c r="R25" s="6"/>
      <c r="S25" s="6"/>
    </row>
    <row r="26" spans="2:24" s="7" customFormat="1" ht="48.95" customHeight="1" thickTop="1" x14ac:dyDescent="0.25">
      <c r="B26" s="37" t="s">
        <v>10</v>
      </c>
      <c r="C26" s="38" t="s">
        <v>11</v>
      </c>
      <c r="D26" s="39" t="s">
        <v>12</v>
      </c>
      <c r="E26" s="111" t="s">
        <v>13</v>
      </c>
      <c r="F26" s="109" t="s">
        <v>4869</v>
      </c>
      <c r="G26" s="110" t="s">
        <v>4723</v>
      </c>
      <c r="H26" s="216" t="s">
        <v>4723</v>
      </c>
      <c r="I26" s="314" t="s">
        <v>4712</v>
      </c>
      <c r="J26" s="440" t="s">
        <v>4703</v>
      </c>
      <c r="K26" s="441"/>
      <c r="L26" s="427" t="s">
        <v>4704</v>
      </c>
      <c r="M26" s="428"/>
      <c r="N26" s="423" t="s">
        <v>4857</v>
      </c>
      <c r="O26" s="424"/>
      <c r="P26" s="442" t="s">
        <v>4858</v>
      </c>
      <c r="Q26" s="424"/>
      <c r="R26" s="442" t="s">
        <v>4859</v>
      </c>
      <c r="S26" s="423"/>
      <c r="T26" s="195" t="s">
        <v>4798</v>
      </c>
      <c r="U26" s="421" t="s">
        <v>14</v>
      </c>
      <c r="V26" s="422"/>
      <c r="W26" s="482" t="s">
        <v>4888</v>
      </c>
      <c r="X26" s="481" t="s">
        <v>4889</v>
      </c>
    </row>
    <row r="27" spans="2:24" s="8" customFormat="1" ht="13.5" x14ac:dyDescent="0.25">
      <c r="B27" s="40"/>
      <c r="C27" s="29"/>
      <c r="D27" s="30"/>
      <c r="E27" s="112"/>
      <c r="F27" s="435" t="s">
        <v>4724</v>
      </c>
      <c r="G27" s="436"/>
      <c r="H27" s="436"/>
      <c r="I27" s="436"/>
      <c r="J27" s="327" t="s">
        <v>15</v>
      </c>
      <c r="K27" s="107" t="s">
        <v>16</v>
      </c>
      <c r="L27" s="108" t="s">
        <v>15</v>
      </c>
      <c r="M27" s="328" t="s">
        <v>16</v>
      </c>
      <c r="N27" s="317" t="s">
        <v>15</v>
      </c>
      <c r="O27" s="311" t="s">
        <v>16</v>
      </c>
      <c r="P27" s="310" t="s">
        <v>15</v>
      </c>
      <c r="Q27" s="311" t="s">
        <v>16</v>
      </c>
      <c r="R27" s="312" t="s">
        <v>15</v>
      </c>
      <c r="S27" s="313" t="s">
        <v>16</v>
      </c>
      <c r="T27" s="196"/>
      <c r="U27" s="197"/>
      <c r="V27" s="307"/>
      <c r="W27" s="485"/>
      <c r="X27" s="486"/>
    </row>
    <row r="28" spans="2:24" s="363" customFormat="1" ht="94.5" x14ac:dyDescent="0.25">
      <c r="B28" s="343" t="s">
        <v>17</v>
      </c>
      <c r="C28" s="344" t="s">
        <v>17</v>
      </c>
      <c r="D28" s="345" t="s">
        <v>18</v>
      </c>
      <c r="E28" s="346" t="s">
        <v>19</v>
      </c>
      <c r="F28" s="347" t="s">
        <v>4871</v>
      </c>
      <c r="G28" s="348" t="s">
        <v>4870</v>
      </c>
      <c r="H28" s="349" t="s">
        <v>4875</v>
      </c>
      <c r="I28" s="350" t="s">
        <v>18</v>
      </c>
      <c r="J28" s="351" t="s">
        <v>21</v>
      </c>
      <c r="K28" s="352" t="s">
        <v>4697</v>
      </c>
      <c r="L28" s="353" t="s">
        <v>4845</v>
      </c>
      <c r="M28" s="354" t="s">
        <v>4846</v>
      </c>
      <c r="N28" s="355" t="s">
        <v>4860</v>
      </c>
      <c r="O28" s="356" t="s">
        <v>4700</v>
      </c>
      <c r="P28" s="357" t="s">
        <v>4699</v>
      </c>
      <c r="Q28" s="356" t="s">
        <v>4701</v>
      </c>
      <c r="R28" s="358" t="s">
        <v>4698</v>
      </c>
      <c r="S28" s="359" t="s">
        <v>4702</v>
      </c>
      <c r="T28" s="360" t="s">
        <v>20</v>
      </c>
      <c r="U28" s="361" t="s">
        <v>22</v>
      </c>
      <c r="V28" s="362" t="s">
        <v>23</v>
      </c>
      <c r="W28" s="487" t="s">
        <v>4890</v>
      </c>
      <c r="X28" s="488" t="s">
        <v>4891</v>
      </c>
    </row>
    <row r="29" spans="2:24" s="85" customFormat="1" ht="26.45" customHeight="1" x14ac:dyDescent="0.25">
      <c r="B29" s="263" t="s">
        <v>4695</v>
      </c>
      <c r="C29" s="239"/>
      <c r="D29" s="198"/>
      <c r="E29" s="199"/>
      <c r="F29" s="200"/>
      <c r="G29" s="198"/>
      <c r="H29" s="206"/>
      <c r="I29" s="315"/>
      <c r="J29" s="329"/>
      <c r="K29" s="207" t="s">
        <v>4696</v>
      </c>
      <c r="L29" s="202"/>
      <c r="M29" s="330"/>
      <c r="N29" s="206"/>
      <c r="O29" s="201"/>
      <c r="P29" s="198"/>
      <c r="Q29" s="201"/>
      <c r="R29" s="203"/>
      <c r="S29" s="204"/>
      <c r="T29" s="205"/>
      <c r="U29" s="206"/>
      <c r="V29" s="308"/>
      <c r="W29" s="206"/>
      <c r="X29" s="201"/>
    </row>
    <row r="30" spans="2:24" s="3" customFormat="1" x14ac:dyDescent="0.25">
      <c r="B30" s="41"/>
      <c r="C30" s="42"/>
      <c r="D30" s="43" t="s">
        <v>24</v>
      </c>
      <c r="E30" s="62"/>
      <c r="F30" s="103"/>
      <c r="G30" s="43"/>
      <c r="H30" s="113"/>
      <c r="I30" s="42"/>
      <c r="J30" s="331"/>
      <c r="K30" s="31" t="str">
        <f t="shared" ref="K30:K64" si="0">IF(OR(J30=""),"---",J30/$J$65)</f>
        <v>---</v>
      </c>
      <c r="L30" s="53" t="str">
        <f>IF(OR(J30="",N30="",P30="",R30=""),"---",EXACT(J30,(N30+P30+R30)))</f>
        <v>---</v>
      </c>
      <c r="M30" s="332" t="str">
        <f>IF(OR(O30="",Q30="",S30=""),"---",EXACT(1,(O30+Q30+S30)))</f>
        <v>---</v>
      </c>
      <c r="N30" s="318"/>
      <c r="O30" s="67"/>
      <c r="P30" s="66"/>
      <c r="Q30" s="67"/>
      <c r="R30" s="240"/>
      <c r="S30" s="72"/>
      <c r="T30" s="58"/>
      <c r="U30" s="113"/>
      <c r="V30" s="309" t="str">
        <f>IF(U30="","---",VLOOKUP(U30,Table1[[#All],[ClassName]:[Examples of Sustainable Material Certifications]],5,FALSE))</f>
        <v>---</v>
      </c>
      <c r="W30" s="318"/>
      <c r="X30" s="67"/>
    </row>
    <row r="31" spans="2:24" s="3" customFormat="1" x14ac:dyDescent="0.25">
      <c r="B31" s="44"/>
      <c r="C31" s="45"/>
      <c r="D31" s="46" t="s">
        <v>24</v>
      </c>
      <c r="E31" s="63"/>
      <c r="F31" s="104"/>
      <c r="G31" s="46"/>
      <c r="H31" s="114"/>
      <c r="I31" s="45"/>
      <c r="J31" s="333"/>
      <c r="K31" s="32" t="str">
        <f t="shared" si="0"/>
        <v>---</v>
      </c>
      <c r="L31" s="54" t="str">
        <f>IF(OR(J31="",N31="",P31="",R31=""),"---",EXACT(J31,(N31+P31+R31)))</f>
        <v>---</v>
      </c>
      <c r="M31" s="334" t="str">
        <f>IF(OR(O31="",Q31="",S31=""),"---",EXACT(1,(O31+Q31+S31)))</f>
        <v>---</v>
      </c>
      <c r="N31" s="319"/>
      <c r="O31" s="69"/>
      <c r="P31" s="68"/>
      <c r="Q31" s="69"/>
      <c r="R31" s="241"/>
      <c r="S31" s="73"/>
      <c r="T31" s="59"/>
      <c r="U31" s="114"/>
      <c r="V31" s="295" t="str">
        <f>IF(U31="","---",VLOOKUP(U31,Table1[[#All],[ClassName]:[Examples of Sustainable Material Certifications]],5,FALSE))</f>
        <v>---</v>
      </c>
      <c r="W31" s="319"/>
      <c r="X31" s="69"/>
    </row>
    <row r="32" spans="2:24" s="3" customFormat="1" x14ac:dyDescent="0.25">
      <c r="B32" s="44"/>
      <c r="C32" s="45"/>
      <c r="D32" s="46" t="s">
        <v>24</v>
      </c>
      <c r="E32" s="63"/>
      <c r="F32" s="104"/>
      <c r="G32" s="46"/>
      <c r="H32" s="114"/>
      <c r="I32" s="45"/>
      <c r="J32" s="333"/>
      <c r="K32" s="32" t="str">
        <f t="shared" si="0"/>
        <v>---</v>
      </c>
      <c r="L32" s="54" t="str">
        <f t="shared" ref="L32:L63" si="1">IF(OR(J32="",N32="",P32="",R32=""),"---",EXACT(J32,(N32+P32+R32)))</f>
        <v>---</v>
      </c>
      <c r="M32" s="334" t="str">
        <f t="shared" ref="M32:M63" si="2">IF(OR(O32="",Q32="",S32=""),"---",EXACT(1,(O32+Q32+S32)))</f>
        <v>---</v>
      </c>
      <c r="N32" s="319"/>
      <c r="O32" s="69"/>
      <c r="P32" s="68"/>
      <c r="Q32" s="69"/>
      <c r="R32" s="241"/>
      <c r="S32" s="73"/>
      <c r="T32" s="59"/>
      <c r="U32" s="114"/>
      <c r="V32" s="295" t="str">
        <f>IF(U32="","---",VLOOKUP(U32,Table1[[#All],[ClassName]:[Examples of Sustainable Material Certifications]],5,FALSE))</f>
        <v>---</v>
      </c>
      <c r="W32" s="319"/>
      <c r="X32" s="69"/>
    </row>
    <row r="33" spans="2:24" s="3" customFormat="1" x14ac:dyDescent="0.25">
      <c r="B33" s="44"/>
      <c r="C33" s="45"/>
      <c r="D33" s="46" t="s">
        <v>24</v>
      </c>
      <c r="E33" s="63"/>
      <c r="F33" s="104"/>
      <c r="G33" s="46"/>
      <c r="H33" s="114"/>
      <c r="I33" s="45"/>
      <c r="J33" s="333"/>
      <c r="K33" s="32" t="str">
        <f t="shared" si="0"/>
        <v>---</v>
      </c>
      <c r="L33" s="54" t="str">
        <f t="shared" si="1"/>
        <v>---</v>
      </c>
      <c r="M33" s="334" t="str">
        <f t="shared" si="2"/>
        <v>---</v>
      </c>
      <c r="N33" s="319"/>
      <c r="O33" s="69"/>
      <c r="P33" s="68"/>
      <c r="Q33" s="69"/>
      <c r="R33" s="241"/>
      <c r="S33" s="73"/>
      <c r="T33" s="59"/>
      <c r="U33" s="114"/>
      <c r="V33" s="295" t="str">
        <f>IF(U33="","---",VLOOKUP(U33,Table1[[#All],[ClassName]:[Examples of Sustainable Material Certifications]],5,FALSE))</f>
        <v>---</v>
      </c>
      <c r="W33" s="319"/>
      <c r="X33" s="69"/>
    </row>
    <row r="34" spans="2:24" s="3" customFormat="1" x14ac:dyDescent="0.25">
      <c r="B34" s="44"/>
      <c r="C34" s="45"/>
      <c r="D34" s="46" t="s">
        <v>24</v>
      </c>
      <c r="E34" s="63"/>
      <c r="F34" s="104"/>
      <c r="G34" s="46"/>
      <c r="H34" s="114"/>
      <c r="I34" s="45"/>
      <c r="J34" s="333"/>
      <c r="K34" s="32" t="str">
        <f t="shared" si="0"/>
        <v>---</v>
      </c>
      <c r="L34" s="54" t="str">
        <f t="shared" si="1"/>
        <v>---</v>
      </c>
      <c r="M34" s="334" t="str">
        <f t="shared" si="2"/>
        <v>---</v>
      </c>
      <c r="N34" s="319"/>
      <c r="O34" s="69"/>
      <c r="P34" s="68"/>
      <c r="Q34" s="69"/>
      <c r="R34" s="241"/>
      <c r="S34" s="73"/>
      <c r="T34" s="59"/>
      <c r="U34" s="114"/>
      <c r="V34" s="295" t="str">
        <f>IF(U34="","---",VLOOKUP(U34,Table1[[#All],[ClassName]:[Examples of Sustainable Material Certifications]],5,FALSE))</f>
        <v>---</v>
      </c>
      <c r="W34" s="319"/>
      <c r="X34" s="69"/>
    </row>
    <row r="35" spans="2:24" s="3" customFormat="1" x14ac:dyDescent="0.25">
      <c r="B35" s="44"/>
      <c r="C35" s="45"/>
      <c r="D35" s="46" t="s">
        <v>24</v>
      </c>
      <c r="E35" s="63"/>
      <c r="F35" s="104"/>
      <c r="G35" s="46"/>
      <c r="H35" s="114"/>
      <c r="I35" s="45"/>
      <c r="J35" s="333"/>
      <c r="K35" s="32" t="str">
        <f t="shared" si="0"/>
        <v>---</v>
      </c>
      <c r="L35" s="54" t="str">
        <f t="shared" si="1"/>
        <v>---</v>
      </c>
      <c r="M35" s="334" t="str">
        <f t="shared" si="2"/>
        <v>---</v>
      </c>
      <c r="N35" s="319"/>
      <c r="O35" s="69"/>
      <c r="P35" s="68"/>
      <c r="Q35" s="69"/>
      <c r="R35" s="241"/>
      <c r="S35" s="73"/>
      <c r="T35" s="59"/>
      <c r="U35" s="114"/>
      <c r="V35" s="295" t="str">
        <f>IF(U35="","---",VLOOKUP(U35,Table1[[#All],[ClassName]:[Examples of Sustainable Material Certifications]],5,FALSE))</f>
        <v>---</v>
      </c>
      <c r="W35" s="319"/>
      <c r="X35" s="69"/>
    </row>
    <row r="36" spans="2:24" s="3" customFormat="1" x14ac:dyDescent="0.25">
      <c r="B36" s="44"/>
      <c r="C36" s="45"/>
      <c r="D36" s="46" t="s">
        <v>24</v>
      </c>
      <c r="E36" s="63"/>
      <c r="F36" s="104"/>
      <c r="G36" s="46"/>
      <c r="H36" s="114"/>
      <c r="I36" s="45"/>
      <c r="J36" s="333"/>
      <c r="K36" s="32" t="str">
        <f t="shared" si="0"/>
        <v>---</v>
      </c>
      <c r="L36" s="54" t="str">
        <f t="shared" si="1"/>
        <v>---</v>
      </c>
      <c r="M36" s="334" t="str">
        <f t="shared" si="2"/>
        <v>---</v>
      </c>
      <c r="N36" s="319"/>
      <c r="O36" s="69"/>
      <c r="P36" s="68"/>
      <c r="Q36" s="69"/>
      <c r="R36" s="241"/>
      <c r="S36" s="73"/>
      <c r="T36" s="59"/>
      <c r="U36" s="114"/>
      <c r="V36" s="295" t="str">
        <f>IF(U36="","---",VLOOKUP(U36,Table1[[#All],[ClassName]:[Examples of Sustainable Material Certifications]],5,FALSE))</f>
        <v>---</v>
      </c>
      <c r="W36" s="319"/>
      <c r="X36" s="69"/>
    </row>
    <row r="37" spans="2:24" s="3" customFormat="1" x14ac:dyDescent="0.25">
      <c r="B37" s="44"/>
      <c r="C37" s="45"/>
      <c r="D37" s="46" t="s">
        <v>24</v>
      </c>
      <c r="E37" s="63"/>
      <c r="F37" s="104"/>
      <c r="G37" s="46"/>
      <c r="H37" s="114"/>
      <c r="I37" s="45"/>
      <c r="J37" s="333"/>
      <c r="K37" s="32" t="str">
        <f t="shared" si="0"/>
        <v>---</v>
      </c>
      <c r="L37" s="54" t="str">
        <f t="shared" si="1"/>
        <v>---</v>
      </c>
      <c r="M37" s="334" t="str">
        <f t="shared" si="2"/>
        <v>---</v>
      </c>
      <c r="N37" s="319"/>
      <c r="O37" s="69"/>
      <c r="P37" s="68"/>
      <c r="Q37" s="69"/>
      <c r="R37" s="241"/>
      <c r="S37" s="73"/>
      <c r="T37" s="59"/>
      <c r="U37" s="114"/>
      <c r="V37" s="295" t="str">
        <f>IF(U37="","---",VLOOKUP(U37,Table1[[#All],[ClassName]:[Examples of Sustainable Material Certifications]],5,FALSE))</f>
        <v>---</v>
      </c>
      <c r="W37" s="319"/>
      <c r="X37" s="69"/>
    </row>
    <row r="38" spans="2:24" s="3" customFormat="1" x14ac:dyDescent="0.25">
      <c r="B38" s="44"/>
      <c r="C38" s="45"/>
      <c r="D38" s="46" t="s">
        <v>24</v>
      </c>
      <c r="E38" s="63"/>
      <c r="F38" s="104"/>
      <c r="G38" s="46"/>
      <c r="H38" s="114"/>
      <c r="I38" s="45"/>
      <c r="J38" s="333"/>
      <c r="K38" s="32" t="str">
        <f t="shared" si="0"/>
        <v>---</v>
      </c>
      <c r="L38" s="54" t="str">
        <f t="shared" si="1"/>
        <v>---</v>
      </c>
      <c r="M38" s="334" t="str">
        <f t="shared" si="2"/>
        <v>---</v>
      </c>
      <c r="N38" s="319"/>
      <c r="O38" s="69"/>
      <c r="P38" s="68"/>
      <c r="Q38" s="69"/>
      <c r="R38" s="241"/>
      <c r="S38" s="73"/>
      <c r="T38" s="59"/>
      <c r="U38" s="114"/>
      <c r="V38" s="295" t="str">
        <f>IF(U38="","---",VLOOKUP(U38,Table1[[#All],[ClassName]:[Examples of Sustainable Material Certifications]],5,FALSE))</f>
        <v>---</v>
      </c>
      <c r="W38" s="319"/>
      <c r="X38" s="69"/>
    </row>
    <row r="39" spans="2:24" s="3" customFormat="1" x14ac:dyDescent="0.25">
      <c r="B39" s="44"/>
      <c r="C39" s="45"/>
      <c r="D39" s="46" t="s">
        <v>24</v>
      </c>
      <c r="E39" s="63"/>
      <c r="F39" s="104"/>
      <c r="G39" s="46"/>
      <c r="H39" s="114"/>
      <c r="I39" s="45"/>
      <c r="J39" s="333"/>
      <c r="K39" s="32" t="str">
        <f t="shared" si="0"/>
        <v>---</v>
      </c>
      <c r="L39" s="54" t="str">
        <f t="shared" si="1"/>
        <v>---</v>
      </c>
      <c r="M39" s="334" t="str">
        <f t="shared" si="2"/>
        <v>---</v>
      </c>
      <c r="N39" s="319"/>
      <c r="O39" s="69"/>
      <c r="P39" s="68"/>
      <c r="Q39" s="69"/>
      <c r="R39" s="241"/>
      <c r="S39" s="73"/>
      <c r="T39" s="59"/>
      <c r="U39" s="114"/>
      <c r="V39" s="295" t="str">
        <f>IF(U39="","---",VLOOKUP(U39,Table1[[#All],[ClassName]:[Examples of Sustainable Material Certifications]],5,FALSE))</f>
        <v>---</v>
      </c>
      <c r="W39" s="319"/>
      <c r="X39" s="69"/>
    </row>
    <row r="40" spans="2:24" s="3" customFormat="1" x14ac:dyDescent="0.25">
      <c r="B40" s="44"/>
      <c r="C40" s="45"/>
      <c r="D40" s="46" t="s">
        <v>24</v>
      </c>
      <c r="E40" s="63"/>
      <c r="F40" s="104"/>
      <c r="G40" s="46"/>
      <c r="H40" s="114"/>
      <c r="I40" s="45"/>
      <c r="J40" s="333"/>
      <c r="K40" s="32" t="str">
        <f t="shared" si="0"/>
        <v>---</v>
      </c>
      <c r="L40" s="54" t="str">
        <f t="shared" ref="L40:L49" si="3">IF(OR(J40="",N40="",P40="",R40=""),"---",EXACT(J40,(N40+P40+R40)))</f>
        <v>---</v>
      </c>
      <c r="M40" s="334" t="str">
        <f t="shared" ref="M40:M49" si="4">IF(OR(O40="",Q40="",S40=""),"---",EXACT(1,(O40+Q40+S40)))</f>
        <v>---</v>
      </c>
      <c r="N40" s="319"/>
      <c r="O40" s="69"/>
      <c r="P40" s="68"/>
      <c r="Q40" s="69"/>
      <c r="R40" s="241"/>
      <c r="S40" s="73"/>
      <c r="T40" s="59"/>
      <c r="U40" s="114"/>
      <c r="V40" s="295" t="str">
        <f>IF(U40="","---",VLOOKUP(U40,Table1[[#All],[ClassName]:[Examples of Sustainable Material Certifications]],5,FALSE))</f>
        <v>---</v>
      </c>
      <c r="W40" s="319"/>
      <c r="X40" s="69"/>
    </row>
    <row r="41" spans="2:24" s="3" customFormat="1" x14ac:dyDescent="0.25">
      <c r="B41" s="44"/>
      <c r="C41" s="45"/>
      <c r="D41" s="46" t="s">
        <v>24</v>
      </c>
      <c r="E41" s="63"/>
      <c r="F41" s="104"/>
      <c r="G41" s="46"/>
      <c r="H41" s="114"/>
      <c r="I41" s="45"/>
      <c r="J41" s="333"/>
      <c r="K41" s="32" t="str">
        <f t="shared" si="0"/>
        <v>---</v>
      </c>
      <c r="L41" s="54" t="str">
        <f t="shared" si="3"/>
        <v>---</v>
      </c>
      <c r="M41" s="334" t="str">
        <f t="shared" si="4"/>
        <v>---</v>
      </c>
      <c r="N41" s="319"/>
      <c r="O41" s="69"/>
      <c r="P41" s="68"/>
      <c r="Q41" s="69"/>
      <c r="R41" s="241"/>
      <c r="S41" s="73"/>
      <c r="T41" s="59"/>
      <c r="U41" s="114"/>
      <c r="V41" s="295" t="str">
        <f>IF(U41="","---",VLOOKUP(U41,Table1[[#All],[ClassName]:[Examples of Sustainable Material Certifications]],5,FALSE))</f>
        <v>---</v>
      </c>
      <c r="W41" s="319"/>
      <c r="X41" s="69"/>
    </row>
    <row r="42" spans="2:24" s="3" customFormat="1" x14ac:dyDescent="0.25">
      <c r="B42" s="44"/>
      <c r="C42" s="45"/>
      <c r="D42" s="46" t="s">
        <v>24</v>
      </c>
      <c r="E42" s="63"/>
      <c r="F42" s="104"/>
      <c r="G42" s="46"/>
      <c r="H42" s="114"/>
      <c r="I42" s="45"/>
      <c r="J42" s="333"/>
      <c r="K42" s="32" t="str">
        <f t="shared" si="0"/>
        <v>---</v>
      </c>
      <c r="L42" s="54" t="str">
        <f t="shared" si="3"/>
        <v>---</v>
      </c>
      <c r="M42" s="334" t="str">
        <f t="shared" si="4"/>
        <v>---</v>
      </c>
      <c r="N42" s="319"/>
      <c r="O42" s="69"/>
      <c r="P42" s="68"/>
      <c r="Q42" s="69"/>
      <c r="R42" s="241"/>
      <c r="S42" s="73"/>
      <c r="T42" s="59"/>
      <c r="U42" s="114"/>
      <c r="V42" s="295" t="str">
        <f>IF(U42="","---",VLOOKUP(U42,Table1[[#All],[ClassName]:[Examples of Sustainable Material Certifications]],5,FALSE))</f>
        <v>---</v>
      </c>
      <c r="W42" s="319"/>
      <c r="X42" s="69"/>
    </row>
    <row r="43" spans="2:24" s="3" customFormat="1" x14ac:dyDescent="0.25">
      <c r="B43" s="44"/>
      <c r="C43" s="45"/>
      <c r="D43" s="46" t="s">
        <v>24</v>
      </c>
      <c r="E43" s="63"/>
      <c r="F43" s="104"/>
      <c r="G43" s="46"/>
      <c r="H43" s="114"/>
      <c r="I43" s="45"/>
      <c r="J43" s="333"/>
      <c r="K43" s="32" t="str">
        <f t="shared" si="0"/>
        <v>---</v>
      </c>
      <c r="L43" s="54" t="str">
        <f t="shared" si="3"/>
        <v>---</v>
      </c>
      <c r="M43" s="334" t="str">
        <f t="shared" si="4"/>
        <v>---</v>
      </c>
      <c r="N43" s="319"/>
      <c r="O43" s="69"/>
      <c r="P43" s="68"/>
      <c r="Q43" s="69"/>
      <c r="R43" s="241"/>
      <c r="S43" s="73"/>
      <c r="T43" s="59"/>
      <c r="U43" s="114"/>
      <c r="V43" s="295" t="str">
        <f>IF(U43="","---",VLOOKUP(U43,Table1[[#All],[ClassName]:[Examples of Sustainable Material Certifications]],5,FALSE))</f>
        <v>---</v>
      </c>
      <c r="W43" s="319"/>
      <c r="X43" s="69"/>
    </row>
    <row r="44" spans="2:24" s="3" customFormat="1" x14ac:dyDescent="0.25">
      <c r="B44" s="44"/>
      <c r="C44" s="45"/>
      <c r="D44" s="46" t="s">
        <v>24</v>
      </c>
      <c r="E44" s="63"/>
      <c r="F44" s="104"/>
      <c r="G44" s="46"/>
      <c r="H44" s="114"/>
      <c r="I44" s="45"/>
      <c r="J44" s="333"/>
      <c r="K44" s="32" t="str">
        <f t="shared" si="0"/>
        <v>---</v>
      </c>
      <c r="L44" s="54" t="str">
        <f t="shared" si="3"/>
        <v>---</v>
      </c>
      <c r="M44" s="334" t="str">
        <f t="shared" si="4"/>
        <v>---</v>
      </c>
      <c r="N44" s="319"/>
      <c r="O44" s="69"/>
      <c r="P44" s="68"/>
      <c r="Q44" s="69"/>
      <c r="R44" s="241"/>
      <c r="S44" s="73"/>
      <c r="T44" s="59"/>
      <c r="U44" s="114"/>
      <c r="V44" s="295" t="str">
        <f>IF(U44="","---",VLOOKUP(U44,Table1[[#All],[ClassName]:[Examples of Sustainable Material Certifications]],5,FALSE))</f>
        <v>---</v>
      </c>
      <c r="W44" s="319"/>
      <c r="X44" s="69"/>
    </row>
    <row r="45" spans="2:24" s="3" customFormat="1" x14ac:dyDescent="0.25">
      <c r="B45" s="44"/>
      <c r="C45" s="45"/>
      <c r="D45" s="46" t="s">
        <v>24</v>
      </c>
      <c r="E45" s="63"/>
      <c r="F45" s="104"/>
      <c r="G45" s="46"/>
      <c r="H45" s="114"/>
      <c r="I45" s="45"/>
      <c r="J45" s="333"/>
      <c r="K45" s="32" t="str">
        <f t="shared" si="0"/>
        <v>---</v>
      </c>
      <c r="L45" s="54" t="str">
        <f t="shared" si="3"/>
        <v>---</v>
      </c>
      <c r="M45" s="334" t="str">
        <f t="shared" si="4"/>
        <v>---</v>
      </c>
      <c r="N45" s="319"/>
      <c r="O45" s="69"/>
      <c r="P45" s="68"/>
      <c r="Q45" s="69"/>
      <c r="R45" s="241"/>
      <c r="S45" s="73"/>
      <c r="T45" s="59"/>
      <c r="U45" s="114"/>
      <c r="V45" s="295" t="str">
        <f>IF(U45="","---",VLOOKUP(U45,Table1[[#All],[ClassName]:[Examples of Sustainable Material Certifications]],5,FALSE))</f>
        <v>---</v>
      </c>
      <c r="W45" s="319"/>
      <c r="X45" s="69"/>
    </row>
    <row r="46" spans="2:24" s="3" customFormat="1" x14ac:dyDescent="0.25">
      <c r="B46" s="44"/>
      <c r="C46" s="45"/>
      <c r="D46" s="46" t="s">
        <v>24</v>
      </c>
      <c r="E46" s="63"/>
      <c r="F46" s="104"/>
      <c r="G46" s="46"/>
      <c r="H46" s="114"/>
      <c r="I46" s="45"/>
      <c r="J46" s="333"/>
      <c r="K46" s="32" t="str">
        <f t="shared" si="0"/>
        <v>---</v>
      </c>
      <c r="L46" s="54" t="str">
        <f t="shared" si="3"/>
        <v>---</v>
      </c>
      <c r="M46" s="334" t="str">
        <f t="shared" si="4"/>
        <v>---</v>
      </c>
      <c r="N46" s="319"/>
      <c r="O46" s="69"/>
      <c r="P46" s="68"/>
      <c r="Q46" s="69"/>
      <c r="R46" s="241"/>
      <c r="S46" s="73"/>
      <c r="T46" s="59"/>
      <c r="U46" s="114"/>
      <c r="V46" s="295" t="str">
        <f>IF(U46="","---",VLOOKUP(U46,Table1[[#All],[ClassName]:[Examples of Sustainable Material Certifications]],5,FALSE))</f>
        <v>---</v>
      </c>
      <c r="W46" s="319"/>
      <c r="X46" s="69"/>
    </row>
    <row r="47" spans="2:24" s="3" customFormat="1" x14ac:dyDescent="0.25">
      <c r="B47" s="44"/>
      <c r="C47" s="45"/>
      <c r="D47" s="46" t="s">
        <v>24</v>
      </c>
      <c r="E47" s="63"/>
      <c r="F47" s="104"/>
      <c r="G47" s="46"/>
      <c r="H47" s="114"/>
      <c r="I47" s="45"/>
      <c r="J47" s="333"/>
      <c r="K47" s="32" t="str">
        <f t="shared" si="0"/>
        <v>---</v>
      </c>
      <c r="L47" s="54" t="str">
        <f t="shared" si="3"/>
        <v>---</v>
      </c>
      <c r="M47" s="334" t="str">
        <f t="shared" si="4"/>
        <v>---</v>
      </c>
      <c r="N47" s="319"/>
      <c r="O47" s="69"/>
      <c r="P47" s="68"/>
      <c r="Q47" s="69"/>
      <c r="R47" s="241"/>
      <c r="S47" s="73"/>
      <c r="T47" s="59"/>
      <c r="U47" s="114"/>
      <c r="V47" s="295" t="str">
        <f>IF(U47="","---",VLOOKUP(U47,Table1[[#All],[ClassName]:[Examples of Sustainable Material Certifications]],5,FALSE))</f>
        <v>---</v>
      </c>
      <c r="W47" s="319"/>
      <c r="X47" s="69"/>
    </row>
    <row r="48" spans="2:24" s="3" customFormat="1" x14ac:dyDescent="0.25">
      <c r="B48" s="44"/>
      <c r="C48" s="45"/>
      <c r="D48" s="46" t="s">
        <v>24</v>
      </c>
      <c r="E48" s="63"/>
      <c r="F48" s="104"/>
      <c r="G48" s="46"/>
      <c r="H48" s="114"/>
      <c r="I48" s="45"/>
      <c r="J48" s="333"/>
      <c r="K48" s="32" t="str">
        <f t="shared" si="0"/>
        <v>---</v>
      </c>
      <c r="L48" s="54" t="str">
        <f t="shared" si="3"/>
        <v>---</v>
      </c>
      <c r="M48" s="334" t="str">
        <f t="shared" si="4"/>
        <v>---</v>
      </c>
      <c r="N48" s="319"/>
      <c r="O48" s="69"/>
      <c r="P48" s="68"/>
      <c r="Q48" s="69"/>
      <c r="R48" s="241"/>
      <c r="S48" s="73"/>
      <c r="T48" s="59"/>
      <c r="U48" s="114"/>
      <c r="V48" s="295" t="str">
        <f>IF(U48="","---",VLOOKUP(U48,Table1[[#All],[ClassName]:[Examples of Sustainable Material Certifications]],5,FALSE))</f>
        <v>---</v>
      </c>
      <c r="W48" s="319"/>
      <c r="X48" s="69"/>
    </row>
    <row r="49" spans="2:24" s="3" customFormat="1" x14ac:dyDescent="0.25">
      <c r="B49" s="44"/>
      <c r="C49" s="45"/>
      <c r="D49" s="46" t="s">
        <v>24</v>
      </c>
      <c r="E49" s="63"/>
      <c r="F49" s="104"/>
      <c r="G49" s="46"/>
      <c r="H49" s="114"/>
      <c r="I49" s="45"/>
      <c r="J49" s="333"/>
      <c r="K49" s="32" t="str">
        <f t="shared" si="0"/>
        <v>---</v>
      </c>
      <c r="L49" s="54" t="str">
        <f t="shared" si="3"/>
        <v>---</v>
      </c>
      <c r="M49" s="334" t="str">
        <f t="shared" si="4"/>
        <v>---</v>
      </c>
      <c r="N49" s="319"/>
      <c r="O49" s="69"/>
      <c r="P49" s="68"/>
      <c r="Q49" s="69"/>
      <c r="R49" s="241"/>
      <c r="S49" s="73"/>
      <c r="T49" s="59"/>
      <c r="U49" s="114"/>
      <c r="V49" s="295" t="str">
        <f>IF(U49="","---",VLOOKUP(U49,Table1[[#All],[ClassName]:[Examples of Sustainable Material Certifications]],5,FALSE))</f>
        <v>---</v>
      </c>
      <c r="W49" s="319"/>
      <c r="X49" s="69"/>
    </row>
    <row r="50" spans="2:24" s="3" customFormat="1" x14ac:dyDescent="0.25">
      <c r="B50" s="44"/>
      <c r="C50" s="45"/>
      <c r="D50" s="46" t="s">
        <v>24</v>
      </c>
      <c r="E50" s="63"/>
      <c r="F50" s="104"/>
      <c r="G50" s="46"/>
      <c r="H50" s="114"/>
      <c r="I50" s="45"/>
      <c r="J50" s="333"/>
      <c r="K50" s="32" t="str">
        <f t="shared" si="0"/>
        <v>---</v>
      </c>
      <c r="L50" s="54" t="str">
        <f t="shared" si="1"/>
        <v>---</v>
      </c>
      <c r="M50" s="334" t="str">
        <f t="shared" si="2"/>
        <v>---</v>
      </c>
      <c r="N50" s="319"/>
      <c r="O50" s="69"/>
      <c r="P50" s="68"/>
      <c r="Q50" s="69"/>
      <c r="R50" s="241"/>
      <c r="S50" s="73"/>
      <c r="T50" s="59"/>
      <c r="U50" s="114"/>
      <c r="V50" s="295" t="str">
        <f>IF(U50="","---",VLOOKUP(U50,Table1[[#All],[ClassName]:[Examples of Sustainable Material Certifications]],5,FALSE))</f>
        <v>---</v>
      </c>
      <c r="W50" s="319"/>
      <c r="X50" s="69"/>
    </row>
    <row r="51" spans="2:24" s="3" customFormat="1" x14ac:dyDescent="0.25">
      <c r="B51" s="44"/>
      <c r="C51" s="45"/>
      <c r="D51" s="46" t="s">
        <v>24</v>
      </c>
      <c r="E51" s="63"/>
      <c r="F51" s="104"/>
      <c r="G51" s="46"/>
      <c r="H51" s="114"/>
      <c r="I51" s="45"/>
      <c r="J51" s="333"/>
      <c r="K51" s="32" t="str">
        <f t="shared" si="0"/>
        <v>---</v>
      </c>
      <c r="L51" s="54" t="str">
        <f t="shared" si="1"/>
        <v>---</v>
      </c>
      <c r="M51" s="334" t="str">
        <f t="shared" si="2"/>
        <v>---</v>
      </c>
      <c r="N51" s="319"/>
      <c r="O51" s="69"/>
      <c r="P51" s="68"/>
      <c r="Q51" s="69"/>
      <c r="R51" s="241"/>
      <c r="S51" s="73"/>
      <c r="T51" s="59"/>
      <c r="U51" s="114"/>
      <c r="V51" s="295" t="str">
        <f>IF(U51="","---",VLOOKUP(U51,Table1[[#All],[ClassName]:[Examples of Sustainable Material Certifications]],5,FALSE))</f>
        <v>---</v>
      </c>
      <c r="W51" s="319"/>
      <c r="X51" s="69"/>
    </row>
    <row r="52" spans="2:24" s="3" customFormat="1" x14ac:dyDescent="0.25">
      <c r="B52" s="44"/>
      <c r="C52" s="45"/>
      <c r="D52" s="46" t="s">
        <v>24</v>
      </c>
      <c r="E52" s="63"/>
      <c r="F52" s="104"/>
      <c r="G52" s="46"/>
      <c r="H52" s="114"/>
      <c r="I52" s="45"/>
      <c r="J52" s="333"/>
      <c r="K52" s="32" t="str">
        <f t="shared" si="0"/>
        <v>---</v>
      </c>
      <c r="L52" s="54" t="str">
        <f t="shared" si="1"/>
        <v>---</v>
      </c>
      <c r="M52" s="334" t="str">
        <f t="shared" si="2"/>
        <v>---</v>
      </c>
      <c r="N52" s="319"/>
      <c r="O52" s="69"/>
      <c r="P52" s="68"/>
      <c r="Q52" s="69"/>
      <c r="R52" s="241"/>
      <c r="S52" s="73"/>
      <c r="T52" s="59"/>
      <c r="U52" s="114"/>
      <c r="V52" s="295" t="str">
        <f>IF(U52="","---",VLOOKUP(U52,Table1[[#All],[ClassName]:[Examples of Sustainable Material Certifications]],5,FALSE))</f>
        <v>---</v>
      </c>
      <c r="W52" s="319"/>
      <c r="X52" s="69"/>
    </row>
    <row r="53" spans="2:24" s="3" customFormat="1" x14ac:dyDescent="0.25">
      <c r="B53" s="44"/>
      <c r="C53" s="45"/>
      <c r="D53" s="46" t="s">
        <v>24</v>
      </c>
      <c r="E53" s="63"/>
      <c r="F53" s="104"/>
      <c r="G53" s="46"/>
      <c r="H53" s="114"/>
      <c r="I53" s="45"/>
      <c r="J53" s="333"/>
      <c r="K53" s="32" t="str">
        <f t="shared" si="0"/>
        <v>---</v>
      </c>
      <c r="L53" s="54" t="str">
        <f t="shared" si="1"/>
        <v>---</v>
      </c>
      <c r="M53" s="334" t="str">
        <f t="shared" si="2"/>
        <v>---</v>
      </c>
      <c r="N53" s="319"/>
      <c r="O53" s="69"/>
      <c r="P53" s="68"/>
      <c r="Q53" s="69"/>
      <c r="R53" s="241"/>
      <c r="S53" s="73"/>
      <c r="T53" s="59"/>
      <c r="U53" s="114"/>
      <c r="V53" s="295" t="str">
        <f>IF(U53="","---",VLOOKUP(U53,Table1[[#All],[ClassName]:[Examples of Sustainable Material Certifications]],5,FALSE))</f>
        <v>---</v>
      </c>
      <c r="W53" s="319"/>
      <c r="X53" s="69"/>
    </row>
    <row r="54" spans="2:24" s="3" customFormat="1" x14ac:dyDescent="0.25">
      <c r="B54" s="44"/>
      <c r="C54" s="45"/>
      <c r="D54" s="46" t="s">
        <v>24</v>
      </c>
      <c r="E54" s="63"/>
      <c r="F54" s="104"/>
      <c r="G54" s="46"/>
      <c r="H54" s="114"/>
      <c r="I54" s="45"/>
      <c r="J54" s="333"/>
      <c r="K54" s="32" t="str">
        <f t="shared" si="0"/>
        <v>---</v>
      </c>
      <c r="L54" s="54" t="str">
        <f t="shared" si="1"/>
        <v>---</v>
      </c>
      <c r="M54" s="334" t="str">
        <f t="shared" si="2"/>
        <v>---</v>
      </c>
      <c r="N54" s="319"/>
      <c r="O54" s="69"/>
      <c r="P54" s="68"/>
      <c r="Q54" s="69"/>
      <c r="R54" s="241"/>
      <c r="S54" s="73"/>
      <c r="T54" s="59"/>
      <c r="U54" s="114"/>
      <c r="V54" s="295" t="str">
        <f>IF(U54="","---",VLOOKUP(U54,Table1[[#All],[ClassName]:[Examples of Sustainable Material Certifications]],5,FALSE))</f>
        <v>---</v>
      </c>
      <c r="W54" s="319"/>
      <c r="X54" s="69"/>
    </row>
    <row r="55" spans="2:24" s="3" customFormat="1" x14ac:dyDescent="0.25">
      <c r="B55" s="44"/>
      <c r="C55" s="45"/>
      <c r="D55" s="46" t="s">
        <v>24</v>
      </c>
      <c r="E55" s="63"/>
      <c r="F55" s="104"/>
      <c r="G55" s="46"/>
      <c r="H55" s="114"/>
      <c r="I55" s="45"/>
      <c r="J55" s="333"/>
      <c r="K55" s="32" t="str">
        <f t="shared" si="0"/>
        <v>---</v>
      </c>
      <c r="L55" s="54" t="str">
        <f t="shared" si="1"/>
        <v>---</v>
      </c>
      <c r="M55" s="334" t="str">
        <f t="shared" si="2"/>
        <v>---</v>
      </c>
      <c r="N55" s="319"/>
      <c r="O55" s="69"/>
      <c r="P55" s="68"/>
      <c r="Q55" s="69"/>
      <c r="R55" s="241"/>
      <c r="S55" s="73"/>
      <c r="T55" s="59"/>
      <c r="U55" s="114"/>
      <c r="V55" s="295" t="str">
        <f>IF(U55="","---",VLOOKUP(U55,Table1[[#All],[ClassName]:[Examples of Sustainable Material Certifications]],5,FALSE))</f>
        <v>---</v>
      </c>
      <c r="W55" s="319"/>
      <c r="X55" s="69"/>
    </row>
    <row r="56" spans="2:24" s="3" customFormat="1" x14ac:dyDescent="0.25">
      <c r="B56" s="44"/>
      <c r="C56" s="45"/>
      <c r="D56" s="46" t="s">
        <v>24</v>
      </c>
      <c r="E56" s="63"/>
      <c r="F56" s="104"/>
      <c r="G56" s="46"/>
      <c r="H56" s="114"/>
      <c r="I56" s="45"/>
      <c r="J56" s="333"/>
      <c r="K56" s="32" t="str">
        <f t="shared" si="0"/>
        <v>---</v>
      </c>
      <c r="L56" s="54" t="str">
        <f t="shared" si="1"/>
        <v>---</v>
      </c>
      <c r="M56" s="334" t="str">
        <f t="shared" si="2"/>
        <v>---</v>
      </c>
      <c r="N56" s="319"/>
      <c r="O56" s="69"/>
      <c r="P56" s="68"/>
      <c r="Q56" s="69"/>
      <c r="R56" s="241"/>
      <c r="S56" s="73"/>
      <c r="T56" s="59"/>
      <c r="U56" s="114"/>
      <c r="V56" s="295" t="str">
        <f>IF(U56="","---",VLOOKUP(U56,Table1[[#All],[ClassName]:[Examples of Sustainable Material Certifications]],5,FALSE))</f>
        <v>---</v>
      </c>
      <c r="W56" s="319"/>
      <c r="X56" s="69"/>
    </row>
    <row r="57" spans="2:24" s="3" customFormat="1" x14ac:dyDescent="0.25">
      <c r="B57" s="44"/>
      <c r="C57" s="45"/>
      <c r="D57" s="46" t="s">
        <v>24</v>
      </c>
      <c r="E57" s="63"/>
      <c r="F57" s="104"/>
      <c r="G57" s="46"/>
      <c r="H57" s="114"/>
      <c r="I57" s="45"/>
      <c r="J57" s="333"/>
      <c r="K57" s="32" t="str">
        <f t="shared" si="0"/>
        <v>---</v>
      </c>
      <c r="L57" s="54" t="str">
        <f t="shared" si="1"/>
        <v>---</v>
      </c>
      <c r="M57" s="334" t="str">
        <f t="shared" si="2"/>
        <v>---</v>
      </c>
      <c r="N57" s="319"/>
      <c r="O57" s="69"/>
      <c r="P57" s="68"/>
      <c r="Q57" s="69"/>
      <c r="R57" s="241"/>
      <c r="S57" s="73"/>
      <c r="T57" s="59"/>
      <c r="U57" s="114"/>
      <c r="V57" s="295" t="str">
        <f>IF(U57="","---",VLOOKUP(U57,Table1[[#All],[ClassName]:[Examples of Sustainable Material Certifications]],5,FALSE))</f>
        <v>---</v>
      </c>
      <c r="W57" s="319"/>
      <c r="X57" s="69"/>
    </row>
    <row r="58" spans="2:24" s="3" customFormat="1" x14ac:dyDescent="0.25">
      <c r="B58" s="44"/>
      <c r="C58" s="45"/>
      <c r="D58" s="46" t="s">
        <v>24</v>
      </c>
      <c r="E58" s="63"/>
      <c r="F58" s="104"/>
      <c r="G58" s="46"/>
      <c r="H58" s="114"/>
      <c r="I58" s="45"/>
      <c r="J58" s="333"/>
      <c r="K58" s="32" t="str">
        <f t="shared" si="0"/>
        <v>---</v>
      </c>
      <c r="L58" s="54" t="str">
        <f t="shared" si="1"/>
        <v>---</v>
      </c>
      <c r="M58" s="334" t="str">
        <f t="shared" si="2"/>
        <v>---</v>
      </c>
      <c r="N58" s="319"/>
      <c r="O58" s="69"/>
      <c r="P58" s="68"/>
      <c r="Q58" s="69"/>
      <c r="R58" s="241"/>
      <c r="S58" s="73"/>
      <c r="T58" s="59"/>
      <c r="U58" s="114"/>
      <c r="V58" s="295" t="str">
        <f>IF(U58="","---",VLOOKUP(U58,Table1[[#All],[ClassName]:[Examples of Sustainable Material Certifications]],5,FALSE))</f>
        <v>---</v>
      </c>
      <c r="W58" s="319"/>
      <c r="X58" s="69"/>
    </row>
    <row r="59" spans="2:24" s="3" customFormat="1" x14ac:dyDescent="0.25">
      <c r="B59" s="44"/>
      <c r="C59" s="45"/>
      <c r="D59" s="46" t="s">
        <v>24</v>
      </c>
      <c r="E59" s="63"/>
      <c r="F59" s="104"/>
      <c r="G59" s="46"/>
      <c r="H59" s="114"/>
      <c r="I59" s="45"/>
      <c r="J59" s="333"/>
      <c r="K59" s="32" t="str">
        <f t="shared" si="0"/>
        <v>---</v>
      </c>
      <c r="L59" s="54" t="str">
        <f t="shared" si="1"/>
        <v>---</v>
      </c>
      <c r="M59" s="334" t="str">
        <f t="shared" si="2"/>
        <v>---</v>
      </c>
      <c r="N59" s="319"/>
      <c r="O59" s="69"/>
      <c r="P59" s="68"/>
      <c r="Q59" s="69"/>
      <c r="R59" s="241"/>
      <c r="S59" s="73"/>
      <c r="T59" s="59"/>
      <c r="U59" s="114"/>
      <c r="V59" s="295" t="str">
        <f>IF(U59="","---",VLOOKUP(U59,Table1[[#All],[ClassName]:[Examples of Sustainable Material Certifications]],5,FALSE))</f>
        <v>---</v>
      </c>
      <c r="W59" s="319"/>
      <c r="X59" s="69"/>
    </row>
    <row r="60" spans="2:24" s="3" customFormat="1" x14ac:dyDescent="0.25">
      <c r="B60" s="44"/>
      <c r="C60" s="45"/>
      <c r="D60" s="46" t="s">
        <v>24</v>
      </c>
      <c r="E60" s="63"/>
      <c r="F60" s="104"/>
      <c r="G60" s="46"/>
      <c r="H60" s="114"/>
      <c r="I60" s="45"/>
      <c r="J60" s="333"/>
      <c r="K60" s="32" t="str">
        <f t="shared" si="0"/>
        <v>---</v>
      </c>
      <c r="L60" s="54" t="str">
        <f t="shared" si="1"/>
        <v>---</v>
      </c>
      <c r="M60" s="334" t="str">
        <f t="shared" si="2"/>
        <v>---</v>
      </c>
      <c r="N60" s="319"/>
      <c r="O60" s="69"/>
      <c r="P60" s="68"/>
      <c r="Q60" s="69"/>
      <c r="R60" s="241"/>
      <c r="S60" s="73"/>
      <c r="T60" s="59"/>
      <c r="U60" s="114"/>
      <c r="V60" s="295" t="str">
        <f>IF(U60="","---",VLOOKUP(U60,Table1[[#All],[ClassName]:[Examples of Sustainable Material Certifications]],5,FALSE))</f>
        <v>---</v>
      </c>
      <c r="W60" s="319"/>
      <c r="X60" s="69"/>
    </row>
    <row r="61" spans="2:24" s="3" customFormat="1" x14ac:dyDescent="0.25">
      <c r="B61" s="44"/>
      <c r="C61" s="45"/>
      <c r="D61" s="46" t="s">
        <v>24</v>
      </c>
      <c r="E61" s="63"/>
      <c r="F61" s="104"/>
      <c r="G61" s="46"/>
      <c r="H61" s="114"/>
      <c r="I61" s="45"/>
      <c r="J61" s="333"/>
      <c r="K61" s="32" t="str">
        <f t="shared" si="0"/>
        <v>---</v>
      </c>
      <c r="L61" s="54" t="str">
        <f t="shared" si="1"/>
        <v>---</v>
      </c>
      <c r="M61" s="334" t="str">
        <f t="shared" si="2"/>
        <v>---</v>
      </c>
      <c r="N61" s="319"/>
      <c r="O61" s="69"/>
      <c r="P61" s="68"/>
      <c r="Q61" s="69"/>
      <c r="R61" s="241"/>
      <c r="S61" s="73"/>
      <c r="T61" s="59"/>
      <c r="U61" s="114"/>
      <c r="V61" s="295" t="str">
        <f>IF(U61="","---",VLOOKUP(U61,Table1[[#All],[ClassName]:[Examples of Sustainable Material Certifications]],5,FALSE))</f>
        <v>---</v>
      </c>
      <c r="W61" s="319"/>
      <c r="X61" s="69"/>
    </row>
    <row r="62" spans="2:24" s="3" customFormat="1" x14ac:dyDescent="0.25">
      <c r="B62" s="44"/>
      <c r="C62" s="45"/>
      <c r="D62" s="46" t="s">
        <v>24</v>
      </c>
      <c r="E62" s="63"/>
      <c r="F62" s="104"/>
      <c r="G62" s="46"/>
      <c r="H62" s="114"/>
      <c r="I62" s="45"/>
      <c r="J62" s="333"/>
      <c r="K62" s="32" t="str">
        <f t="shared" si="0"/>
        <v>---</v>
      </c>
      <c r="L62" s="54" t="str">
        <f t="shared" si="1"/>
        <v>---</v>
      </c>
      <c r="M62" s="334" t="str">
        <f t="shared" si="2"/>
        <v>---</v>
      </c>
      <c r="N62" s="319"/>
      <c r="O62" s="69"/>
      <c r="P62" s="68"/>
      <c r="Q62" s="69"/>
      <c r="R62" s="241"/>
      <c r="S62" s="73"/>
      <c r="T62" s="59"/>
      <c r="U62" s="114"/>
      <c r="V62" s="295" t="str">
        <f>IF(U62="","---",VLOOKUP(U62,Table1[[#All],[ClassName]:[Examples of Sustainable Material Certifications]],5,FALSE))</f>
        <v>---</v>
      </c>
      <c r="W62" s="319"/>
      <c r="X62" s="69"/>
    </row>
    <row r="63" spans="2:24" s="3" customFormat="1" x14ac:dyDescent="0.25">
      <c r="B63" s="44"/>
      <c r="C63" s="45"/>
      <c r="D63" s="46" t="s">
        <v>24</v>
      </c>
      <c r="E63" s="63"/>
      <c r="F63" s="104"/>
      <c r="G63" s="46"/>
      <c r="H63" s="114"/>
      <c r="I63" s="45"/>
      <c r="J63" s="333"/>
      <c r="K63" s="32" t="str">
        <f t="shared" si="0"/>
        <v>---</v>
      </c>
      <c r="L63" s="54" t="str">
        <f t="shared" si="1"/>
        <v>---</v>
      </c>
      <c r="M63" s="334" t="str">
        <f t="shared" si="2"/>
        <v>---</v>
      </c>
      <c r="N63" s="319"/>
      <c r="O63" s="69"/>
      <c r="P63" s="68"/>
      <c r="Q63" s="69"/>
      <c r="R63" s="241"/>
      <c r="S63" s="73"/>
      <c r="T63" s="59"/>
      <c r="U63" s="114"/>
      <c r="V63" s="295" t="str">
        <f>IF(U63="","---",VLOOKUP(U63,Table1[[#All],[ClassName]:[Examples of Sustainable Material Certifications]],5,FALSE))</f>
        <v>---</v>
      </c>
      <c r="W63" s="319"/>
      <c r="X63" s="69"/>
    </row>
    <row r="64" spans="2:24" s="3" customFormat="1" x14ac:dyDescent="0.25">
      <c r="B64" s="47"/>
      <c r="C64" s="48"/>
      <c r="D64" s="49" t="s">
        <v>24</v>
      </c>
      <c r="E64" s="64"/>
      <c r="F64" s="105"/>
      <c r="G64" s="49"/>
      <c r="H64" s="115"/>
      <c r="I64" s="48"/>
      <c r="J64" s="335"/>
      <c r="K64" s="33" t="str">
        <f t="shared" si="0"/>
        <v>---</v>
      </c>
      <c r="L64" s="55" t="str">
        <f>IF(OR(J64="",N64="",P64="",R64=""),"---",EXACT(J64,(N64+P64+R64)))</f>
        <v>---</v>
      </c>
      <c r="M64" s="336" t="str">
        <f>IF(OR(O64="",Q64="",S64=""),"---",EXACT(1,(O64+Q64+S64)))</f>
        <v>---</v>
      </c>
      <c r="N64" s="320"/>
      <c r="O64" s="71"/>
      <c r="P64" s="70"/>
      <c r="Q64" s="71"/>
      <c r="R64" s="242"/>
      <c r="S64" s="74"/>
      <c r="T64" s="60"/>
      <c r="U64" s="115"/>
      <c r="V64" s="296" t="str">
        <f>IF(U64="","---",VLOOKUP(U64,Table1[[#All],[ClassName]:[Examples of Sustainable Material Certifications]],5,FALSE))</f>
        <v>---</v>
      </c>
      <c r="W64" s="320"/>
      <c r="X64" s="71"/>
    </row>
    <row r="65" spans="2:24" s="3" customFormat="1" ht="15.75" thickBot="1" x14ac:dyDescent="0.3">
      <c r="B65" s="297" t="s">
        <v>4693</v>
      </c>
      <c r="C65" s="298"/>
      <c r="D65" s="299"/>
      <c r="E65" s="300"/>
      <c r="F65" s="301"/>
      <c r="G65" s="299"/>
      <c r="H65" s="302"/>
      <c r="I65" s="298"/>
      <c r="J65" s="337">
        <f>SUM(J30:J64)</f>
        <v>0</v>
      </c>
      <c r="K65" s="385"/>
      <c r="L65" s="386"/>
      <c r="M65" s="387"/>
      <c r="N65" s="321">
        <f>SUM(N30:N64)</f>
        <v>0</v>
      </c>
      <c r="O65" s="385"/>
      <c r="P65" s="303">
        <f>SUM(P30:P64)</f>
        <v>0</v>
      </c>
      <c r="Q65" s="385"/>
      <c r="R65" s="304">
        <f>SUM(R30:R64)</f>
        <v>0</v>
      </c>
      <c r="S65" s="397"/>
      <c r="T65" s="305"/>
      <c r="U65" s="302"/>
      <c r="V65" s="306"/>
      <c r="W65" s="321"/>
      <c r="X65" s="385"/>
    </row>
    <row r="66" spans="2:24" s="265" customFormat="1" ht="5.0999999999999996" customHeight="1" thickTop="1" thickBot="1" x14ac:dyDescent="0.3">
      <c r="B66" s="264"/>
      <c r="C66" s="264"/>
      <c r="D66" s="264"/>
      <c r="E66" s="264"/>
      <c r="F66" s="264"/>
      <c r="G66" s="264"/>
      <c r="H66" s="264"/>
      <c r="I66" s="264"/>
      <c r="J66" s="266"/>
      <c r="K66" s="267"/>
      <c r="L66" s="267"/>
      <c r="M66" s="267"/>
      <c r="N66" s="268"/>
      <c r="O66" s="269"/>
      <c r="P66" s="268"/>
      <c r="Q66" s="269"/>
      <c r="R66" s="268"/>
      <c r="S66" s="269"/>
      <c r="T66" s="264"/>
      <c r="U66" s="264"/>
      <c r="V66" s="264"/>
      <c r="W66" s="268"/>
      <c r="X66" s="269"/>
    </row>
    <row r="67" spans="2:24" s="84" customFormat="1" ht="27.75" thickTop="1" x14ac:dyDescent="0.25">
      <c r="B67" s="280" t="s">
        <v>4793</v>
      </c>
      <c r="C67" s="281"/>
      <c r="D67" s="282"/>
      <c r="E67" s="283"/>
      <c r="F67" s="284"/>
      <c r="G67" s="282"/>
      <c r="H67" s="285"/>
      <c r="I67" s="316"/>
      <c r="J67" s="338"/>
      <c r="K67" s="286" t="s">
        <v>4794</v>
      </c>
      <c r="L67" s="287"/>
      <c r="M67" s="339"/>
      <c r="N67" s="322"/>
      <c r="O67" s="289"/>
      <c r="P67" s="288"/>
      <c r="Q67" s="289"/>
      <c r="R67" s="290"/>
      <c r="S67" s="291"/>
      <c r="T67" s="292"/>
      <c r="U67" s="285"/>
      <c r="V67" s="293"/>
      <c r="W67" s="322"/>
      <c r="X67" s="289"/>
    </row>
    <row r="68" spans="2:24" s="3" customFormat="1" x14ac:dyDescent="0.25">
      <c r="B68" s="50"/>
      <c r="C68" s="51"/>
      <c r="D68" s="52" t="s">
        <v>24</v>
      </c>
      <c r="E68" s="65"/>
      <c r="F68" s="106"/>
      <c r="G68" s="52"/>
      <c r="H68" s="116"/>
      <c r="I68" s="51"/>
      <c r="J68" s="340"/>
      <c r="K68" s="34" t="str">
        <f t="shared" ref="K68:K82" si="5">IF(OR(J68=""),"---",J68/$J$83)</f>
        <v>---</v>
      </c>
      <c r="L68" s="56" t="str">
        <f t="shared" ref="L68:L81" si="6">IF(OR(J68="",N68="",P68="",R68=""),"---",EXACT(J68,(N68+P68+R68)))</f>
        <v>---</v>
      </c>
      <c r="M68" s="341" t="str">
        <f t="shared" ref="M68:M81" si="7">IF(OR(O68="",Q68="",S68=""),"---",EXACT(1,(O68+Q68+S68)))</f>
        <v>---</v>
      </c>
      <c r="N68" s="323"/>
      <c r="O68" s="76"/>
      <c r="P68" s="75"/>
      <c r="Q68" s="76"/>
      <c r="R68" s="243"/>
      <c r="S68" s="77"/>
      <c r="T68" s="61"/>
      <c r="U68" s="116"/>
      <c r="V68" s="294" t="str">
        <f>IF(U68="","---",VLOOKUP(U68,Table1[[#All],[ClassName]:[Examples of Sustainable Material Certifications]],5,FALSE))</f>
        <v>---</v>
      </c>
      <c r="W68" s="323"/>
      <c r="X68" s="76"/>
    </row>
    <row r="69" spans="2:24" s="3" customFormat="1" x14ac:dyDescent="0.25">
      <c r="B69" s="44"/>
      <c r="C69" s="45"/>
      <c r="D69" s="46" t="s">
        <v>24</v>
      </c>
      <c r="E69" s="63"/>
      <c r="F69" s="104"/>
      <c r="G69" s="46"/>
      <c r="H69" s="114"/>
      <c r="I69" s="45"/>
      <c r="J69" s="333"/>
      <c r="K69" s="32" t="str">
        <f t="shared" si="5"/>
        <v>---</v>
      </c>
      <c r="L69" s="54" t="str">
        <f t="shared" si="6"/>
        <v>---</v>
      </c>
      <c r="M69" s="334" t="str">
        <f t="shared" si="7"/>
        <v>---</v>
      </c>
      <c r="N69" s="324"/>
      <c r="O69" s="79"/>
      <c r="P69" s="78"/>
      <c r="Q69" s="79"/>
      <c r="R69" s="244"/>
      <c r="S69" s="80"/>
      <c r="T69" s="59"/>
      <c r="U69" s="114"/>
      <c r="V69" s="295" t="str">
        <f>IF(U69="","---",VLOOKUP(U69,Table1[[#All],[ClassName]:[Examples of Sustainable Material Certifications]],5,FALSE))</f>
        <v>---</v>
      </c>
      <c r="W69" s="324"/>
      <c r="X69" s="79"/>
    </row>
    <row r="70" spans="2:24" s="3" customFormat="1" x14ac:dyDescent="0.25">
      <c r="B70" s="44"/>
      <c r="C70" s="45"/>
      <c r="D70" s="46" t="s">
        <v>24</v>
      </c>
      <c r="E70" s="63"/>
      <c r="F70" s="104"/>
      <c r="G70" s="46"/>
      <c r="H70" s="114"/>
      <c r="I70" s="45"/>
      <c r="J70" s="333"/>
      <c r="K70" s="32" t="str">
        <f t="shared" si="5"/>
        <v>---</v>
      </c>
      <c r="L70" s="54" t="str">
        <f t="shared" si="6"/>
        <v>---</v>
      </c>
      <c r="M70" s="334" t="str">
        <f t="shared" si="7"/>
        <v>---</v>
      </c>
      <c r="N70" s="324"/>
      <c r="O70" s="79"/>
      <c r="P70" s="78"/>
      <c r="Q70" s="79"/>
      <c r="R70" s="244"/>
      <c r="S70" s="80"/>
      <c r="T70" s="59"/>
      <c r="U70" s="114"/>
      <c r="V70" s="295" t="str">
        <f>IF(U70="","---",VLOOKUP(U70,Table1[[#All],[ClassName]:[Examples of Sustainable Material Certifications]],5,FALSE))</f>
        <v>---</v>
      </c>
      <c r="W70" s="324"/>
      <c r="X70" s="79"/>
    </row>
    <row r="71" spans="2:24" s="3" customFormat="1" x14ac:dyDescent="0.25">
      <c r="B71" s="44"/>
      <c r="C71" s="45"/>
      <c r="D71" s="46" t="s">
        <v>24</v>
      </c>
      <c r="E71" s="63"/>
      <c r="F71" s="104"/>
      <c r="G71" s="46"/>
      <c r="H71" s="114"/>
      <c r="I71" s="45"/>
      <c r="J71" s="333"/>
      <c r="K71" s="32" t="str">
        <f t="shared" si="5"/>
        <v>---</v>
      </c>
      <c r="L71" s="54" t="str">
        <f t="shared" si="6"/>
        <v>---</v>
      </c>
      <c r="M71" s="334" t="str">
        <f t="shared" si="7"/>
        <v>---</v>
      </c>
      <c r="N71" s="324"/>
      <c r="O71" s="79"/>
      <c r="P71" s="78"/>
      <c r="Q71" s="79"/>
      <c r="R71" s="244"/>
      <c r="S71" s="80"/>
      <c r="T71" s="59"/>
      <c r="U71" s="114"/>
      <c r="V71" s="295" t="str">
        <f>IF(U71="","---",VLOOKUP(U71,Table1[[#All],[ClassName]:[Examples of Sustainable Material Certifications]],5,FALSE))</f>
        <v>---</v>
      </c>
      <c r="W71" s="324"/>
      <c r="X71" s="79"/>
    </row>
    <row r="72" spans="2:24" s="3" customFormat="1" x14ac:dyDescent="0.25">
      <c r="B72" s="44"/>
      <c r="C72" s="45"/>
      <c r="D72" s="46" t="s">
        <v>24</v>
      </c>
      <c r="E72" s="63"/>
      <c r="F72" s="104"/>
      <c r="G72" s="46"/>
      <c r="H72" s="114"/>
      <c r="I72" s="45"/>
      <c r="J72" s="333"/>
      <c r="K72" s="32" t="str">
        <f t="shared" si="5"/>
        <v>---</v>
      </c>
      <c r="L72" s="54" t="str">
        <f t="shared" ref="L72:L76" si="8">IF(OR(J72="",N72="",P72="",R72=""),"---",EXACT(J72,(N72+P72+R72)))</f>
        <v>---</v>
      </c>
      <c r="M72" s="334" t="str">
        <f t="shared" ref="M72:M76" si="9">IF(OR(O72="",Q72="",S72=""),"---",EXACT(1,(O72+Q72+S72)))</f>
        <v>---</v>
      </c>
      <c r="N72" s="324"/>
      <c r="O72" s="79"/>
      <c r="P72" s="78"/>
      <c r="Q72" s="79"/>
      <c r="R72" s="244"/>
      <c r="S72" s="80"/>
      <c r="T72" s="59"/>
      <c r="U72" s="114"/>
      <c r="V72" s="295" t="str">
        <f>IF(U72="","---",VLOOKUP(U72,Table1[[#All],[ClassName]:[Examples of Sustainable Material Certifications]],5,FALSE))</f>
        <v>---</v>
      </c>
      <c r="W72" s="324"/>
      <c r="X72" s="79"/>
    </row>
    <row r="73" spans="2:24" s="3" customFormat="1" x14ac:dyDescent="0.25">
      <c r="B73" s="44"/>
      <c r="C73" s="45"/>
      <c r="D73" s="46" t="s">
        <v>24</v>
      </c>
      <c r="E73" s="63"/>
      <c r="F73" s="104"/>
      <c r="G73" s="46"/>
      <c r="H73" s="114"/>
      <c r="I73" s="45"/>
      <c r="J73" s="333"/>
      <c r="K73" s="32" t="str">
        <f t="shared" si="5"/>
        <v>---</v>
      </c>
      <c r="L73" s="54" t="str">
        <f t="shared" si="8"/>
        <v>---</v>
      </c>
      <c r="M73" s="334" t="str">
        <f t="shared" si="9"/>
        <v>---</v>
      </c>
      <c r="N73" s="324"/>
      <c r="O73" s="79"/>
      <c r="P73" s="78"/>
      <c r="Q73" s="79"/>
      <c r="R73" s="244"/>
      <c r="S73" s="80"/>
      <c r="T73" s="59"/>
      <c r="U73" s="114"/>
      <c r="V73" s="295" t="str">
        <f>IF(U73="","---",VLOOKUP(U73,Table1[[#All],[ClassName]:[Examples of Sustainable Material Certifications]],5,FALSE))</f>
        <v>---</v>
      </c>
      <c r="W73" s="324"/>
      <c r="X73" s="79"/>
    </row>
    <row r="74" spans="2:24" s="3" customFormat="1" x14ac:dyDescent="0.25">
      <c r="B74" s="44"/>
      <c r="C74" s="45"/>
      <c r="D74" s="46" t="s">
        <v>24</v>
      </c>
      <c r="E74" s="63"/>
      <c r="F74" s="104"/>
      <c r="G74" s="46"/>
      <c r="H74" s="114"/>
      <c r="I74" s="45"/>
      <c r="J74" s="333"/>
      <c r="K74" s="32" t="str">
        <f t="shared" si="5"/>
        <v>---</v>
      </c>
      <c r="L74" s="54" t="str">
        <f t="shared" si="8"/>
        <v>---</v>
      </c>
      <c r="M74" s="334" t="str">
        <f t="shared" si="9"/>
        <v>---</v>
      </c>
      <c r="N74" s="324"/>
      <c r="O74" s="79"/>
      <c r="P74" s="78"/>
      <c r="Q74" s="79"/>
      <c r="R74" s="244"/>
      <c r="S74" s="80"/>
      <c r="T74" s="59"/>
      <c r="U74" s="114"/>
      <c r="V74" s="295" t="str">
        <f>IF(U74="","---",VLOOKUP(U74,Table1[[#All],[ClassName]:[Examples of Sustainable Material Certifications]],5,FALSE))</f>
        <v>---</v>
      </c>
      <c r="W74" s="324"/>
      <c r="X74" s="79"/>
    </row>
    <row r="75" spans="2:24" s="3" customFormat="1" x14ac:dyDescent="0.25">
      <c r="B75" s="44"/>
      <c r="C75" s="45"/>
      <c r="D75" s="46" t="s">
        <v>24</v>
      </c>
      <c r="E75" s="63"/>
      <c r="F75" s="104"/>
      <c r="G75" s="46"/>
      <c r="H75" s="114"/>
      <c r="I75" s="45"/>
      <c r="J75" s="333"/>
      <c r="K75" s="32" t="str">
        <f t="shared" si="5"/>
        <v>---</v>
      </c>
      <c r="L75" s="54" t="str">
        <f t="shared" si="8"/>
        <v>---</v>
      </c>
      <c r="M75" s="334" t="str">
        <f t="shared" si="9"/>
        <v>---</v>
      </c>
      <c r="N75" s="324"/>
      <c r="O75" s="79"/>
      <c r="P75" s="78"/>
      <c r="Q75" s="79"/>
      <c r="R75" s="244"/>
      <c r="S75" s="80"/>
      <c r="T75" s="59"/>
      <c r="U75" s="114"/>
      <c r="V75" s="295" t="str">
        <f>IF(U75="","---",VLOOKUP(U75,Table1[[#All],[ClassName]:[Examples of Sustainable Material Certifications]],5,FALSE))</f>
        <v>---</v>
      </c>
      <c r="W75" s="324"/>
      <c r="X75" s="79"/>
    </row>
    <row r="76" spans="2:24" s="3" customFormat="1" x14ac:dyDescent="0.25">
      <c r="B76" s="44"/>
      <c r="C76" s="45"/>
      <c r="D76" s="46" t="s">
        <v>24</v>
      </c>
      <c r="E76" s="63"/>
      <c r="F76" s="104"/>
      <c r="G76" s="46"/>
      <c r="H76" s="114"/>
      <c r="I76" s="45"/>
      <c r="J76" s="333"/>
      <c r="K76" s="32" t="str">
        <f t="shared" si="5"/>
        <v>---</v>
      </c>
      <c r="L76" s="54" t="str">
        <f t="shared" si="8"/>
        <v>---</v>
      </c>
      <c r="M76" s="334" t="str">
        <f t="shared" si="9"/>
        <v>---</v>
      </c>
      <c r="N76" s="324"/>
      <c r="O76" s="79"/>
      <c r="P76" s="78"/>
      <c r="Q76" s="79"/>
      <c r="R76" s="244"/>
      <c r="S76" s="80"/>
      <c r="T76" s="59"/>
      <c r="U76" s="114"/>
      <c r="V76" s="295" t="str">
        <f>IF(U76="","---",VLOOKUP(U76,Table1[[#All],[ClassName]:[Examples of Sustainable Material Certifications]],5,FALSE))</f>
        <v>---</v>
      </c>
      <c r="W76" s="324"/>
      <c r="X76" s="79"/>
    </row>
    <row r="77" spans="2:24" s="3" customFormat="1" x14ac:dyDescent="0.25">
      <c r="B77" s="44"/>
      <c r="C77" s="45"/>
      <c r="D77" s="46" t="s">
        <v>24</v>
      </c>
      <c r="E77" s="63"/>
      <c r="F77" s="104"/>
      <c r="G77" s="46"/>
      <c r="H77" s="114"/>
      <c r="I77" s="45"/>
      <c r="J77" s="333"/>
      <c r="K77" s="32" t="str">
        <f t="shared" si="5"/>
        <v>---</v>
      </c>
      <c r="L77" s="54" t="str">
        <f t="shared" si="6"/>
        <v>---</v>
      </c>
      <c r="M77" s="334" t="str">
        <f t="shared" si="7"/>
        <v>---</v>
      </c>
      <c r="N77" s="324"/>
      <c r="O77" s="79"/>
      <c r="P77" s="78"/>
      <c r="Q77" s="79"/>
      <c r="R77" s="244"/>
      <c r="S77" s="80"/>
      <c r="T77" s="59"/>
      <c r="U77" s="114"/>
      <c r="V77" s="295" t="str">
        <f>IF(U77="","---",VLOOKUP(U77,Table1[[#All],[ClassName]:[Examples of Sustainable Material Certifications]],5,FALSE))</f>
        <v>---</v>
      </c>
      <c r="W77" s="324"/>
      <c r="X77" s="79"/>
    </row>
    <row r="78" spans="2:24" s="3" customFormat="1" x14ac:dyDescent="0.25">
      <c r="B78" s="44"/>
      <c r="C78" s="45"/>
      <c r="D78" s="46" t="s">
        <v>24</v>
      </c>
      <c r="E78" s="63"/>
      <c r="F78" s="104"/>
      <c r="G78" s="46"/>
      <c r="H78" s="114"/>
      <c r="I78" s="45"/>
      <c r="J78" s="333"/>
      <c r="K78" s="32" t="str">
        <f t="shared" si="5"/>
        <v>---</v>
      </c>
      <c r="L78" s="54" t="str">
        <f t="shared" si="6"/>
        <v>---</v>
      </c>
      <c r="M78" s="334" t="str">
        <f t="shared" si="7"/>
        <v>---</v>
      </c>
      <c r="N78" s="324"/>
      <c r="O78" s="79"/>
      <c r="P78" s="78"/>
      <c r="Q78" s="79"/>
      <c r="R78" s="244"/>
      <c r="S78" s="80"/>
      <c r="T78" s="59"/>
      <c r="U78" s="114"/>
      <c r="V78" s="295" t="str">
        <f>IF(U78="","---",VLOOKUP(U78,Table1[[#All],[ClassName]:[Examples of Sustainable Material Certifications]],5,FALSE))</f>
        <v>---</v>
      </c>
      <c r="W78" s="324"/>
      <c r="X78" s="79"/>
    </row>
    <row r="79" spans="2:24" s="3" customFormat="1" x14ac:dyDescent="0.25">
      <c r="B79" s="44"/>
      <c r="C79" s="45"/>
      <c r="D79" s="46" t="s">
        <v>24</v>
      </c>
      <c r="E79" s="63"/>
      <c r="F79" s="104"/>
      <c r="G79" s="46"/>
      <c r="H79" s="114"/>
      <c r="I79" s="45"/>
      <c r="J79" s="333"/>
      <c r="K79" s="32" t="str">
        <f t="shared" si="5"/>
        <v>---</v>
      </c>
      <c r="L79" s="54" t="str">
        <f t="shared" si="6"/>
        <v>---</v>
      </c>
      <c r="M79" s="334" t="str">
        <f t="shared" si="7"/>
        <v>---</v>
      </c>
      <c r="N79" s="324"/>
      <c r="O79" s="79"/>
      <c r="P79" s="78"/>
      <c r="Q79" s="79"/>
      <c r="R79" s="244"/>
      <c r="S79" s="80"/>
      <c r="T79" s="59"/>
      <c r="U79" s="114"/>
      <c r="V79" s="295" t="str">
        <f>IF(U79="","---",VLOOKUP(U79,Table1[[#All],[ClassName]:[Examples of Sustainable Material Certifications]],5,FALSE))</f>
        <v>---</v>
      </c>
      <c r="W79" s="324"/>
      <c r="X79" s="79"/>
    </row>
    <row r="80" spans="2:24" s="3" customFormat="1" x14ac:dyDescent="0.25">
      <c r="B80" s="44"/>
      <c r="C80" s="45"/>
      <c r="D80" s="46" t="s">
        <v>24</v>
      </c>
      <c r="E80" s="63"/>
      <c r="F80" s="104"/>
      <c r="G80" s="46"/>
      <c r="H80" s="114"/>
      <c r="I80" s="45"/>
      <c r="J80" s="333"/>
      <c r="K80" s="32" t="str">
        <f t="shared" si="5"/>
        <v>---</v>
      </c>
      <c r="L80" s="54" t="str">
        <f t="shared" si="6"/>
        <v>---</v>
      </c>
      <c r="M80" s="334" t="str">
        <f t="shared" si="7"/>
        <v>---</v>
      </c>
      <c r="N80" s="324"/>
      <c r="O80" s="79"/>
      <c r="P80" s="78"/>
      <c r="Q80" s="79"/>
      <c r="R80" s="244"/>
      <c r="S80" s="80"/>
      <c r="T80" s="59"/>
      <c r="U80" s="114"/>
      <c r="V80" s="295" t="str">
        <f>IF(U80="","---",VLOOKUP(U80,Table1[[#All],[ClassName]:[Examples of Sustainable Material Certifications]],5,FALSE))</f>
        <v>---</v>
      </c>
      <c r="W80" s="324"/>
      <c r="X80" s="79"/>
    </row>
    <row r="81" spans="2:24" s="3" customFormat="1" x14ac:dyDescent="0.25">
      <c r="B81" s="44"/>
      <c r="C81" s="45"/>
      <c r="D81" s="46" t="s">
        <v>24</v>
      </c>
      <c r="E81" s="63"/>
      <c r="F81" s="104"/>
      <c r="G81" s="46"/>
      <c r="H81" s="114"/>
      <c r="I81" s="45"/>
      <c r="J81" s="333"/>
      <c r="K81" s="32" t="str">
        <f t="shared" si="5"/>
        <v>---</v>
      </c>
      <c r="L81" s="54" t="str">
        <f t="shared" si="6"/>
        <v>---</v>
      </c>
      <c r="M81" s="334" t="str">
        <f t="shared" si="7"/>
        <v>---</v>
      </c>
      <c r="N81" s="324"/>
      <c r="O81" s="79"/>
      <c r="P81" s="78"/>
      <c r="Q81" s="79"/>
      <c r="R81" s="244"/>
      <c r="S81" s="80"/>
      <c r="T81" s="59"/>
      <c r="U81" s="114"/>
      <c r="V81" s="295" t="str">
        <f>IF(U81="","---",VLOOKUP(U81,Table1[[#All],[ClassName]:[Examples of Sustainable Material Certifications]],5,FALSE))</f>
        <v>---</v>
      </c>
      <c r="W81" s="324"/>
      <c r="X81" s="79"/>
    </row>
    <row r="82" spans="2:24" s="3" customFormat="1" x14ac:dyDescent="0.25">
      <c r="B82" s="47"/>
      <c r="C82" s="48"/>
      <c r="D82" s="49" t="s">
        <v>24</v>
      </c>
      <c r="E82" s="64"/>
      <c r="F82" s="105"/>
      <c r="G82" s="49"/>
      <c r="H82" s="115"/>
      <c r="I82" s="48"/>
      <c r="J82" s="335"/>
      <c r="K82" s="33" t="str">
        <f t="shared" si="5"/>
        <v>---</v>
      </c>
      <c r="L82" s="55" t="str">
        <f>IF(OR(J82="",N82="",P82="",R82=""),"---",EXACT(J82,(N82+P82+R82)))</f>
        <v>---</v>
      </c>
      <c r="M82" s="336" t="str">
        <f>IF(OR(O82="",Q82="",S82=""),"---",EXACT(1,(O82+Q82+S82)))</f>
        <v>---</v>
      </c>
      <c r="N82" s="325"/>
      <c r="O82" s="82"/>
      <c r="P82" s="81"/>
      <c r="Q82" s="82"/>
      <c r="R82" s="245"/>
      <c r="S82" s="83"/>
      <c r="T82" s="60"/>
      <c r="U82" s="115"/>
      <c r="V82" s="296" t="str">
        <f>IF(U82="","---",VLOOKUP(U82,Table1[[#All],[ClassName]:[Examples of Sustainable Material Certifications]],5,FALSE))</f>
        <v>---</v>
      </c>
      <c r="W82" s="325"/>
      <c r="X82" s="82"/>
    </row>
    <row r="83" spans="2:24" s="3" customFormat="1" ht="15.75" thickBot="1" x14ac:dyDescent="0.3">
      <c r="B83" s="297" t="s">
        <v>4692</v>
      </c>
      <c r="C83" s="298"/>
      <c r="D83" s="299"/>
      <c r="E83" s="300"/>
      <c r="F83" s="301"/>
      <c r="G83" s="299"/>
      <c r="H83" s="302"/>
      <c r="I83" s="298"/>
      <c r="J83" s="337">
        <f>SUM(J68:J82)</f>
        <v>0</v>
      </c>
      <c r="K83" s="385"/>
      <c r="L83" s="386"/>
      <c r="M83" s="387"/>
      <c r="N83" s="321">
        <f>SUM(N68:N82)</f>
        <v>0</v>
      </c>
      <c r="O83" s="385"/>
      <c r="P83" s="303">
        <f>SUM(P68:P82)</f>
        <v>0</v>
      </c>
      <c r="Q83" s="396"/>
      <c r="R83" s="304">
        <f>SUM(R68:R82)</f>
        <v>0</v>
      </c>
      <c r="S83" s="397"/>
      <c r="T83" s="305"/>
      <c r="U83" s="302"/>
      <c r="V83" s="306"/>
      <c r="W83" s="321"/>
      <c r="X83" s="385"/>
    </row>
    <row r="84" spans="2:24" s="265" customFormat="1" ht="5.0999999999999996" customHeight="1" thickTop="1" thickBot="1" x14ac:dyDescent="0.3">
      <c r="B84" s="388"/>
      <c r="C84" s="388"/>
      <c r="D84" s="388"/>
      <c r="E84" s="388"/>
      <c r="F84" s="388"/>
      <c r="G84" s="388"/>
      <c r="H84" s="388"/>
      <c r="I84" s="388"/>
      <c r="J84" s="389"/>
      <c r="K84" s="390"/>
      <c r="L84" s="390"/>
      <c r="M84" s="390"/>
      <c r="N84" s="391"/>
      <c r="O84" s="392"/>
      <c r="P84" s="391"/>
      <c r="Q84" s="392"/>
      <c r="R84" s="391"/>
      <c r="S84" s="392"/>
      <c r="T84" s="264"/>
      <c r="U84" s="264"/>
      <c r="V84" s="264"/>
      <c r="W84" s="391"/>
      <c r="X84" s="392"/>
    </row>
    <row r="85" spans="2:24" s="3" customFormat="1" ht="16.5" thickTop="1" thickBot="1" x14ac:dyDescent="0.3">
      <c r="B85" s="270" t="s">
        <v>4694</v>
      </c>
      <c r="C85" s="271"/>
      <c r="D85" s="272"/>
      <c r="E85" s="273"/>
      <c r="F85" s="274"/>
      <c r="G85" s="272"/>
      <c r="H85" s="275"/>
      <c r="I85" s="271"/>
      <c r="J85" s="342">
        <f>SUM(J83,J65)</f>
        <v>0</v>
      </c>
      <c r="K85" s="393"/>
      <c r="L85" s="394"/>
      <c r="M85" s="395"/>
      <c r="N85" s="326">
        <f>SUM(N83,N65)</f>
        <v>0</v>
      </c>
      <c r="O85" s="393"/>
      <c r="P85" s="276">
        <f>SUM(P83,P65)</f>
        <v>0</v>
      </c>
      <c r="Q85" s="393"/>
      <c r="R85" s="277">
        <f>SUM(R83,R65)</f>
        <v>0</v>
      </c>
      <c r="S85" s="398"/>
      <c r="T85" s="278"/>
      <c r="U85" s="275"/>
      <c r="V85" s="279"/>
      <c r="W85" s="326">
        <f>SUM(W83,W65)</f>
        <v>0</v>
      </c>
      <c r="X85" s="393"/>
    </row>
    <row r="86" spans="2:24" ht="20.100000000000001" customHeight="1" thickTop="1" x14ac:dyDescent="0.25"/>
    <row r="87" spans="2:24" s="88" customFormat="1" ht="18.75" x14ac:dyDescent="0.3">
      <c r="B87" s="420" t="s">
        <v>4802</v>
      </c>
      <c r="C87" s="420"/>
      <c r="D87" s="420"/>
      <c r="E87" s="89"/>
      <c r="F87" s="89"/>
      <c r="G87" s="89"/>
      <c r="H87" s="89"/>
      <c r="I87" s="89"/>
      <c r="J87" s="89"/>
      <c r="K87" s="89"/>
      <c r="L87" s="89"/>
      <c r="M87" s="89"/>
      <c r="N87" s="89"/>
      <c r="O87" s="89"/>
      <c r="P87" s="90"/>
      <c r="Q87" s="90"/>
      <c r="R87" s="90"/>
      <c r="S87" s="90"/>
      <c r="T87" s="89"/>
      <c r="U87" s="89"/>
      <c r="V87" s="89"/>
      <c r="W87" s="89"/>
      <c r="X87" s="89"/>
    </row>
    <row r="88" spans="2:24" s="194" customFormat="1" ht="13.5" x14ac:dyDescent="0.25">
      <c r="B88" s="414" t="s">
        <v>4787</v>
      </c>
      <c r="C88" s="414"/>
      <c r="D88" s="414"/>
      <c r="E88" s="192"/>
      <c r="F88" s="192"/>
      <c r="G88" s="192"/>
      <c r="H88" s="192"/>
      <c r="I88" s="192"/>
      <c r="J88" s="192"/>
      <c r="K88" s="192"/>
      <c r="L88" s="192"/>
      <c r="M88" s="192"/>
      <c r="N88" s="192"/>
      <c r="O88" s="192"/>
      <c r="P88" s="193"/>
      <c r="Q88" s="193"/>
      <c r="R88" s="193"/>
      <c r="S88" s="193"/>
      <c r="T88" s="192"/>
      <c r="U88" s="192"/>
      <c r="V88" s="192"/>
      <c r="W88" s="192"/>
      <c r="X88" s="192"/>
    </row>
    <row r="89" spans="2:24" ht="5.0999999999999996" customHeight="1" thickBot="1" x14ac:dyDescent="0.3">
      <c r="E89" s="20"/>
      <c r="F89" s="20"/>
      <c r="G89" s="20"/>
      <c r="H89" s="20"/>
      <c r="I89" s="20"/>
      <c r="J89" s="20"/>
      <c r="K89" s="20"/>
      <c r="L89" s="20"/>
      <c r="M89" s="20"/>
      <c r="N89" s="20"/>
      <c r="O89" s="20"/>
      <c r="P89" s="20"/>
      <c r="Q89" s="20"/>
      <c r="R89" s="20"/>
      <c r="S89" s="20"/>
      <c r="T89" s="20"/>
      <c r="U89" s="20"/>
      <c r="V89" s="20"/>
      <c r="W89" s="20"/>
      <c r="X89" s="20"/>
    </row>
    <row r="90" spans="2:24" ht="15" customHeight="1" thickTop="1" x14ac:dyDescent="0.25">
      <c r="B90" s="93" t="s">
        <v>10</v>
      </c>
      <c r="C90" s="94" t="s">
        <v>26</v>
      </c>
      <c r="D90" s="95" t="s">
        <v>25</v>
      </c>
      <c r="E90" s="21"/>
      <c r="F90" s="21"/>
      <c r="G90" s="20"/>
      <c r="H90" s="20"/>
      <c r="I90" s="20"/>
      <c r="J90" s="20"/>
      <c r="K90" s="20"/>
      <c r="L90" s="20"/>
      <c r="M90" s="20"/>
      <c r="N90" s="20"/>
      <c r="O90" s="20"/>
      <c r="P90" s="20"/>
      <c r="Q90" s="20"/>
      <c r="R90" s="20"/>
      <c r="S90" s="20"/>
      <c r="T90" s="21"/>
      <c r="U90" s="20"/>
      <c r="V90" s="20"/>
      <c r="W90" s="20"/>
      <c r="X90" s="20"/>
    </row>
    <row r="91" spans="2:24" ht="15" customHeight="1" thickBot="1" x14ac:dyDescent="0.3">
      <c r="B91" s="35" t="s">
        <v>17</v>
      </c>
      <c r="C91" s="9"/>
      <c r="D91" s="36" t="s">
        <v>4788</v>
      </c>
      <c r="E91" s="22"/>
      <c r="F91" s="22"/>
      <c r="G91" s="20"/>
      <c r="H91" s="20"/>
      <c r="I91" s="20"/>
      <c r="J91" s="20"/>
      <c r="K91" s="20"/>
      <c r="L91" s="20"/>
      <c r="M91" s="20"/>
      <c r="N91" s="20"/>
      <c r="O91" s="20"/>
      <c r="P91" s="20"/>
      <c r="Q91" s="20"/>
      <c r="R91" s="20"/>
      <c r="S91" s="20"/>
      <c r="T91" s="22"/>
      <c r="U91" s="20"/>
      <c r="V91" s="20"/>
      <c r="W91" s="20"/>
      <c r="X91" s="20"/>
    </row>
    <row r="92" spans="2:24" ht="15" customHeight="1" x14ac:dyDescent="0.25">
      <c r="B92" s="254" t="s">
        <v>4856</v>
      </c>
      <c r="C92" s="255"/>
      <c r="D92" s="256"/>
      <c r="E92" s="20"/>
      <c r="F92" s="20"/>
      <c r="G92" s="20"/>
      <c r="H92" s="20"/>
      <c r="I92" s="20"/>
      <c r="J92" s="20"/>
      <c r="K92" s="20"/>
      <c r="L92" s="20"/>
      <c r="M92" s="20"/>
      <c r="N92" s="20"/>
      <c r="O92" s="20"/>
      <c r="P92" s="20"/>
      <c r="Q92" s="20"/>
      <c r="R92" s="20"/>
      <c r="S92" s="20"/>
      <c r="T92" s="20"/>
      <c r="U92" s="20"/>
      <c r="V92" s="20"/>
      <c r="W92" s="20"/>
      <c r="X92" s="20"/>
    </row>
    <row r="93" spans="2:24" ht="15" customHeight="1" x14ac:dyDescent="0.25">
      <c r="B93" s="247" t="s">
        <v>4847</v>
      </c>
      <c r="C93" s="91"/>
      <c r="D93" s="87"/>
      <c r="E93" s="20"/>
      <c r="F93" s="20"/>
      <c r="G93" s="20"/>
      <c r="H93" s="20"/>
      <c r="I93" s="20"/>
      <c r="J93" s="20"/>
      <c r="K93" s="20"/>
      <c r="L93" s="20"/>
      <c r="M93" s="20"/>
      <c r="N93" s="20"/>
      <c r="O93" s="20"/>
      <c r="P93" s="20"/>
      <c r="Q93" s="20"/>
      <c r="R93" s="20"/>
      <c r="S93" s="20"/>
      <c r="T93" s="20"/>
      <c r="U93" s="20"/>
      <c r="V93" s="20"/>
      <c r="W93" s="20"/>
      <c r="X93" s="20"/>
    </row>
    <row r="94" spans="2:24" ht="15" customHeight="1" x14ac:dyDescent="0.25">
      <c r="B94" s="247" t="s">
        <v>4848</v>
      </c>
      <c r="C94" s="91"/>
      <c r="D94" s="87"/>
      <c r="E94" s="20"/>
      <c r="F94" s="20"/>
      <c r="G94" s="20"/>
      <c r="H94" s="20"/>
      <c r="I94" s="20"/>
      <c r="J94" s="20"/>
      <c r="K94" s="20"/>
      <c r="L94" s="20"/>
      <c r="M94" s="20"/>
      <c r="N94" s="20"/>
      <c r="O94" s="20"/>
      <c r="P94" s="20"/>
      <c r="Q94" s="20"/>
      <c r="R94" s="20"/>
      <c r="S94" s="20"/>
      <c r="T94" s="20"/>
      <c r="U94" s="20"/>
      <c r="V94" s="20"/>
      <c r="W94" s="20"/>
      <c r="X94" s="20"/>
    </row>
    <row r="95" spans="2:24" ht="15" customHeight="1" x14ac:dyDescent="0.25">
      <c r="B95" s="247" t="s">
        <v>4849</v>
      </c>
      <c r="C95" s="91"/>
      <c r="D95" s="87"/>
      <c r="E95" s="20"/>
      <c r="F95" s="20"/>
      <c r="G95" s="20"/>
      <c r="H95" s="20"/>
      <c r="I95" s="20"/>
      <c r="J95" s="20"/>
      <c r="K95" s="20"/>
      <c r="L95" s="20"/>
      <c r="M95" s="20"/>
      <c r="N95" s="20"/>
      <c r="O95" s="20"/>
      <c r="P95" s="20"/>
      <c r="Q95" s="20"/>
      <c r="R95" s="20"/>
      <c r="S95" s="20"/>
      <c r="T95" s="20"/>
      <c r="U95" s="20"/>
      <c r="V95" s="20"/>
      <c r="W95" s="20"/>
      <c r="X95" s="20"/>
    </row>
    <row r="96" spans="2:24" ht="15" customHeight="1" x14ac:dyDescent="0.25">
      <c r="B96" s="247" t="s">
        <v>4855</v>
      </c>
      <c r="C96" s="91"/>
      <c r="D96" s="87"/>
      <c r="E96" s="20"/>
      <c r="F96" s="20"/>
      <c r="G96" s="20"/>
      <c r="H96" s="20"/>
      <c r="I96" s="20"/>
      <c r="J96" s="20"/>
      <c r="K96" s="20"/>
      <c r="L96" s="20"/>
      <c r="M96" s="20"/>
      <c r="N96" s="20"/>
      <c r="O96" s="20"/>
      <c r="P96" s="20"/>
      <c r="Q96" s="20"/>
      <c r="R96" s="20"/>
      <c r="S96" s="20"/>
      <c r="T96" s="20"/>
      <c r="U96" s="20"/>
      <c r="V96" s="20"/>
      <c r="W96" s="20"/>
      <c r="X96" s="20"/>
    </row>
    <row r="97" spans="2:24" s="252" customFormat="1" ht="15" customHeight="1" x14ac:dyDescent="0.25">
      <c r="B97" s="253" t="s">
        <v>4851</v>
      </c>
      <c r="C97" s="249"/>
      <c r="D97" s="250"/>
      <c r="E97" s="251"/>
      <c r="F97" s="251"/>
      <c r="G97" s="251"/>
      <c r="H97" s="251"/>
      <c r="I97" s="251"/>
      <c r="J97" s="251"/>
      <c r="K97" s="251"/>
      <c r="L97" s="251"/>
      <c r="M97" s="251"/>
      <c r="N97" s="251"/>
      <c r="O97" s="251"/>
      <c r="P97" s="251"/>
      <c r="Q97" s="251"/>
      <c r="R97" s="251"/>
      <c r="S97" s="251"/>
      <c r="T97" s="251"/>
      <c r="U97" s="251"/>
      <c r="V97" s="251"/>
      <c r="W97" s="251"/>
      <c r="X97" s="251"/>
    </row>
    <row r="98" spans="2:24" s="252" customFormat="1" ht="15" customHeight="1" x14ac:dyDescent="0.25">
      <c r="B98" s="253" t="s">
        <v>4852</v>
      </c>
      <c r="C98" s="249"/>
      <c r="D98" s="250"/>
      <c r="E98" s="251"/>
      <c r="F98" s="251"/>
      <c r="G98" s="251"/>
      <c r="H98" s="251"/>
      <c r="I98" s="251"/>
      <c r="J98" s="251"/>
      <c r="K98" s="251"/>
      <c r="L98" s="251"/>
      <c r="M98" s="251"/>
      <c r="N98" s="251"/>
      <c r="O98" s="251"/>
      <c r="P98" s="251"/>
      <c r="Q98" s="251"/>
      <c r="R98" s="251"/>
      <c r="S98" s="251"/>
      <c r="T98" s="251"/>
      <c r="U98" s="251"/>
      <c r="V98" s="251"/>
      <c r="W98" s="251"/>
      <c r="X98" s="251"/>
    </row>
    <row r="99" spans="2:24" s="252" customFormat="1" ht="15" customHeight="1" x14ac:dyDescent="0.25">
      <c r="B99" s="253" t="s">
        <v>4854</v>
      </c>
      <c r="C99" s="249"/>
      <c r="D99" s="250"/>
      <c r="E99" s="251"/>
      <c r="F99" s="251"/>
      <c r="G99" s="251"/>
      <c r="H99" s="251"/>
      <c r="I99" s="251"/>
      <c r="J99" s="251"/>
      <c r="K99" s="251"/>
      <c r="L99" s="251"/>
      <c r="M99" s="251"/>
      <c r="N99" s="251"/>
      <c r="O99" s="251"/>
      <c r="P99" s="251"/>
      <c r="Q99" s="251"/>
      <c r="R99" s="251"/>
      <c r="S99" s="251"/>
      <c r="T99" s="251"/>
      <c r="U99" s="251"/>
      <c r="V99" s="251"/>
      <c r="W99" s="251"/>
      <c r="X99" s="251"/>
    </row>
    <row r="100" spans="2:24" s="252" customFormat="1" ht="15" customHeight="1" x14ac:dyDescent="0.25">
      <c r="B100" s="253" t="s">
        <v>4853</v>
      </c>
      <c r="C100" s="249"/>
      <c r="D100" s="250"/>
      <c r="E100" s="251"/>
      <c r="F100" s="251"/>
      <c r="G100" s="251"/>
      <c r="H100" s="251"/>
      <c r="I100" s="251"/>
      <c r="J100" s="251"/>
      <c r="K100" s="251"/>
      <c r="L100" s="251"/>
      <c r="M100" s="251"/>
      <c r="N100" s="251"/>
      <c r="O100" s="251"/>
      <c r="P100" s="251"/>
      <c r="Q100" s="251"/>
      <c r="R100" s="251"/>
      <c r="S100" s="251"/>
      <c r="T100" s="251"/>
      <c r="U100" s="251"/>
      <c r="V100" s="251"/>
      <c r="W100" s="251"/>
      <c r="X100" s="251"/>
    </row>
    <row r="101" spans="2:24" ht="15" customHeight="1" x14ac:dyDescent="0.25">
      <c r="B101" s="248" t="s">
        <v>4850</v>
      </c>
      <c r="C101" s="92"/>
      <c r="D101" s="86"/>
      <c r="E101" s="20"/>
      <c r="F101" s="20"/>
      <c r="G101" s="20"/>
      <c r="H101" s="20"/>
      <c r="I101" s="20"/>
      <c r="J101" s="20"/>
      <c r="K101" s="20"/>
      <c r="L101" s="20"/>
      <c r="M101" s="20"/>
      <c r="N101" s="20"/>
      <c r="O101" s="20"/>
      <c r="P101" s="20"/>
      <c r="Q101" s="20"/>
      <c r="R101" s="20"/>
      <c r="S101" s="20"/>
      <c r="T101" s="20"/>
      <c r="U101" s="20"/>
      <c r="V101" s="20"/>
      <c r="W101" s="20"/>
      <c r="X101" s="20"/>
    </row>
    <row r="102" spans="2:24" ht="15" customHeight="1" x14ac:dyDescent="0.25">
      <c r="B102" s="257" t="s">
        <v>27</v>
      </c>
      <c r="C102" s="258"/>
      <c r="D102" s="259"/>
      <c r="E102" s="20"/>
      <c r="F102" s="20"/>
      <c r="G102" s="20"/>
      <c r="H102" s="20"/>
      <c r="I102" s="20"/>
      <c r="J102" s="20"/>
      <c r="K102" s="20"/>
      <c r="L102" s="20"/>
      <c r="M102" s="20"/>
      <c r="N102" s="20"/>
      <c r="O102" s="20"/>
      <c r="P102" s="20"/>
      <c r="Q102" s="20"/>
      <c r="R102" s="20"/>
      <c r="S102" s="20"/>
      <c r="T102" s="20"/>
      <c r="U102" s="20"/>
      <c r="V102" s="20"/>
      <c r="W102" s="20"/>
      <c r="X102" s="20"/>
    </row>
    <row r="103" spans="2:24" ht="15" customHeight="1" x14ac:dyDescent="0.25">
      <c r="B103" s="257" t="s">
        <v>28</v>
      </c>
      <c r="C103" s="258"/>
      <c r="D103" s="259"/>
      <c r="E103" s="20"/>
      <c r="F103" s="20"/>
      <c r="G103" s="20"/>
      <c r="H103" s="20"/>
      <c r="I103" s="20"/>
      <c r="J103" s="20"/>
      <c r="K103" s="20"/>
      <c r="L103" s="20"/>
      <c r="M103" s="20"/>
      <c r="N103" s="20"/>
      <c r="O103" s="20"/>
      <c r="P103" s="20"/>
      <c r="Q103" s="20"/>
      <c r="R103" s="20"/>
      <c r="S103" s="20"/>
      <c r="T103" s="20"/>
      <c r="U103" s="20"/>
      <c r="V103" s="20"/>
      <c r="W103" s="20"/>
      <c r="X103" s="20"/>
    </row>
    <row r="104" spans="2:24" ht="15" customHeight="1" x14ac:dyDescent="0.25">
      <c r="B104" s="257" t="s">
        <v>29</v>
      </c>
      <c r="C104" s="258"/>
      <c r="D104" s="259"/>
      <c r="E104" s="20"/>
      <c r="F104" s="20"/>
      <c r="G104" s="20"/>
      <c r="H104" s="20"/>
      <c r="I104" s="20"/>
      <c r="J104" s="20"/>
      <c r="K104" s="20"/>
      <c r="L104" s="20"/>
      <c r="M104" s="20"/>
      <c r="N104" s="20"/>
      <c r="O104" s="20"/>
      <c r="P104" s="20"/>
      <c r="Q104" s="20"/>
      <c r="R104" s="20"/>
      <c r="S104" s="20"/>
      <c r="T104" s="20"/>
      <c r="U104" s="20"/>
      <c r="V104" s="20"/>
      <c r="W104" s="20"/>
      <c r="X104" s="20"/>
    </row>
    <row r="105" spans="2:24" ht="15" customHeight="1" thickBot="1" x14ac:dyDescent="0.3">
      <c r="B105" s="260" t="s">
        <v>30</v>
      </c>
      <c r="C105" s="261"/>
      <c r="D105" s="262"/>
      <c r="E105" s="20"/>
      <c r="F105" s="20"/>
      <c r="G105" s="20"/>
      <c r="H105" s="20"/>
      <c r="I105" s="20"/>
      <c r="J105" s="20"/>
      <c r="K105" s="20"/>
      <c r="L105" s="20"/>
      <c r="M105" s="20"/>
      <c r="N105" s="20"/>
      <c r="O105" s="20"/>
      <c r="P105" s="20"/>
      <c r="Q105" s="20"/>
      <c r="R105" s="20"/>
      <c r="S105" s="20"/>
      <c r="T105" s="20"/>
      <c r="U105" s="20"/>
      <c r="V105" s="20"/>
      <c r="W105" s="20"/>
      <c r="X105" s="20"/>
    </row>
    <row r="106" spans="2:24" ht="15" customHeight="1" thickTop="1" x14ac:dyDescent="0.25"/>
  </sheetData>
  <sheetProtection formatCells="0" formatColumns="0" formatRows="0" insertRows="0" insertHyperlinks="0" deleteColumns="0" deleteRows="0" sort="0" autoFilter="0" pivotTables="0"/>
  <dataConsolidate/>
  <mergeCells count="31">
    <mergeCell ref="W24:X24"/>
    <mergeCell ref="C19:D19"/>
    <mergeCell ref="C6:D6"/>
    <mergeCell ref="C10:D10"/>
    <mergeCell ref="C11:D11"/>
    <mergeCell ref="C12:D12"/>
    <mergeCell ref="C13:D13"/>
    <mergeCell ref="C14:D14"/>
    <mergeCell ref="C15:D15"/>
    <mergeCell ref="C16:D16"/>
    <mergeCell ref="C17:D17"/>
    <mergeCell ref="C18:D18"/>
    <mergeCell ref="C9:D9"/>
    <mergeCell ref="C8:D8"/>
    <mergeCell ref="C20:D20"/>
    <mergeCell ref="P21:Q21"/>
    <mergeCell ref="R21:S21"/>
    <mergeCell ref="J26:K26"/>
    <mergeCell ref="P26:Q26"/>
    <mergeCell ref="R26:S26"/>
    <mergeCell ref="B88:D88"/>
    <mergeCell ref="J24:M24"/>
    <mergeCell ref="N24:S24"/>
    <mergeCell ref="B87:D87"/>
    <mergeCell ref="U26:V26"/>
    <mergeCell ref="N26:O26"/>
    <mergeCell ref="F24:I24"/>
    <mergeCell ref="L26:M26"/>
    <mergeCell ref="T24:V24"/>
    <mergeCell ref="B24:E24"/>
    <mergeCell ref="F27:I27"/>
  </mergeCells>
  <conditionalFormatting sqref="A1:V64 N65:V67 A68:V82 N83:V85 A65:K67 A83:K85 A86:V506 W1:AZ23 W25:AZ506 W24 Y24:AZ24">
    <cfRule type="expression" dxfId="0" priority="7">
      <formula>_xlfn.ISFORMULA(A1)</formula>
    </cfRule>
  </conditionalFormatting>
  <conditionalFormatting sqref="H30:H85">
    <cfRule type="expression" dxfId="9" priority="8">
      <formula>$G30="Other"</formula>
    </cfRule>
  </conditionalFormatting>
  <conditionalFormatting sqref="L30:M64 L68:M82">
    <cfRule type="cellIs" dxfId="8" priority="2" operator="equal">
      <formula>FALSE</formula>
    </cfRule>
  </conditionalFormatting>
  <conditionalFormatting sqref="N30:S85">
    <cfRule type="expression" dxfId="7" priority="3">
      <formula>$M30="FALSE"</formula>
    </cfRule>
  </conditionalFormatting>
  <conditionalFormatting sqref="W30:X85">
    <cfRule type="expression" dxfId="1" priority="1">
      <formula>$M30="FALSE"</formula>
    </cfRule>
  </conditionalFormatting>
  <dataValidations count="4">
    <dataValidation type="list" allowBlank="1" showInputMessage="1" showErrorMessage="1" sqref="D68:D84 D30:D66" xr:uid="{4BE312E5-4EB2-4B86-9664-403DC6182E56}">
      <formula1>Material_Class</formula1>
    </dataValidation>
    <dataValidation type="list" allowBlank="1" showInputMessage="1" showErrorMessage="1" sqref="G30 G68:G82 G32:G64" xr:uid="{AB948122-A638-4064-80F2-D549760C23E0}">
      <formula1>Specific_Substance</formula1>
    </dataValidation>
    <dataValidation type="list" allowBlank="1" showInputMessage="1" showErrorMessage="1" sqref="F68:F82 F30:F64" xr:uid="{D6F65A5D-5994-4B2C-AB6A-FEFD5D5E34B6}">
      <formula1>Substance_Group</formula1>
    </dataValidation>
    <dataValidation type="list" allowBlank="1" showInputMessage="1" showErrorMessage="1" sqref="I68:I82 I30:I64" xr:uid="{CB69D464-1DCA-45B0-B336-F7AE7A8D566B}">
      <formula1>CAS_Number</formula1>
    </dataValidation>
  </dataValidation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A2894-9F51-4882-885B-D8F7D4897B5C}">
  <sheetPr>
    <tabColor theme="9" tint="0.59999389629810485"/>
  </sheetPr>
  <dimension ref="B1:C2549"/>
  <sheetViews>
    <sheetView showGridLines="0" workbookViewId="0">
      <selection activeCell="C10" sqref="C10:C11"/>
      <pivotSelection pane="bottomRight" showHeader="1" extendable="1" axis="axisRow" dimension="1" start="3" min="3" max="4" activeRow="9" activeCol="2" previousRow="9" previousCol="2" click="1" r:id="rId1">
        <pivotArea dataOnly="0" outline="0" fieldPosition="0">
          <references count="1">
            <reference field="3" count="1">
              <x v="1149"/>
            </reference>
          </references>
        </pivotArea>
      </pivotSelection>
    </sheetView>
  </sheetViews>
  <sheetFormatPr baseColWidth="10" defaultColWidth="8.85546875" defaultRowHeight="13.5" x14ac:dyDescent="0.25"/>
  <cols>
    <col min="1" max="1" width="1.7109375" style="123" customWidth="1"/>
    <col min="2" max="3" width="55.7109375" style="124" customWidth="1"/>
    <col min="4" max="16384" width="8.85546875" style="123"/>
  </cols>
  <sheetData>
    <row r="1" spans="2:3" ht="9.9499999999999993" customHeight="1" x14ac:dyDescent="0.25"/>
    <row r="2" spans="2:3" ht="27" customHeight="1" x14ac:dyDescent="0.25">
      <c r="B2" s="461" t="s">
        <v>4725</v>
      </c>
      <c r="C2" s="461"/>
    </row>
    <row r="3" spans="2:3" ht="9.9499999999999993" customHeight="1" x14ac:dyDescent="0.25"/>
    <row r="4" spans="2:3" x14ac:dyDescent="0.25">
      <c r="B4" s="125" t="s">
        <v>303</v>
      </c>
      <c r="C4" s="124" t="s">
        <v>4722</v>
      </c>
    </row>
    <row r="5" spans="2:3" ht="5.0999999999999996" customHeight="1" x14ac:dyDescent="0.25"/>
    <row r="6" spans="2:3" x14ac:dyDescent="0.25">
      <c r="B6" s="125" t="s">
        <v>304</v>
      </c>
      <c r="C6" s="125" t="s">
        <v>305</v>
      </c>
    </row>
    <row r="7" spans="2:3" ht="54" x14ac:dyDescent="0.25">
      <c r="B7" s="124" t="s">
        <v>2837</v>
      </c>
      <c r="C7" s="124" t="s">
        <v>2838</v>
      </c>
    </row>
    <row r="8" spans="2:3" ht="40.5" x14ac:dyDescent="0.25">
      <c r="B8" s="124" t="s">
        <v>2831</v>
      </c>
      <c r="C8" s="124" t="s">
        <v>2832</v>
      </c>
    </row>
    <row r="9" spans="2:3" ht="40.5" x14ac:dyDescent="0.25">
      <c r="B9" s="124" t="s">
        <v>2905</v>
      </c>
      <c r="C9" s="124" t="s">
        <v>2832</v>
      </c>
    </row>
    <row r="10" spans="2:3" ht="40.5" x14ac:dyDescent="0.25">
      <c r="B10" s="124" t="s">
        <v>2834</v>
      </c>
      <c r="C10" s="124" t="s">
        <v>2835</v>
      </c>
    </row>
    <row r="11" spans="2:3" ht="40.5" x14ac:dyDescent="0.25">
      <c r="B11" s="124" t="s">
        <v>2907</v>
      </c>
      <c r="C11" s="124" t="s">
        <v>2835</v>
      </c>
    </row>
    <row r="12" spans="2:3" x14ac:dyDescent="0.25">
      <c r="B12" s="124" t="s">
        <v>3518</v>
      </c>
      <c r="C12" s="124" t="s">
        <v>3519</v>
      </c>
    </row>
    <row r="13" spans="2:3" x14ac:dyDescent="0.25">
      <c r="B13" s="124" t="s">
        <v>3515</v>
      </c>
      <c r="C13" s="124" t="s">
        <v>3516</v>
      </c>
    </row>
    <row r="14" spans="2:3" ht="27" x14ac:dyDescent="0.25">
      <c r="B14" s="124" t="s">
        <v>2843</v>
      </c>
      <c r="C14" s="124" t="s">
        <v>2844</v>
      </c>
    </row>
    <row r="15" spans="2:3" ht="27" x14ac:dyDescent="0.25">
      <c r="B15" s="124" t="s">
        <v>4687</v>
      </c>
      <c r="C15" s="124" t="s">
        <v>407</v>
      </c>
    </row>
    <row r="16" spans="2:3" ht="27" x14ac:dyDescent="0.25">
      <c r="B16" s="124" t="s">
        <v>3441</v>
      </c>
      <c r="C16" s="124" t="s">
        <v>3442</v>
      </c>
    </row>
    <row r="17" spans="2:3" ht="40.5" x14ac:dyDescent="0.25">
      <c r="B17" s="124" t="s">
        <v>2795</v>
      </c>
      <c r="C17" s="124" t="s">
        <v>2796</v>
      </c>
    </row>
    <row r="18" spans="2:3" ht="27" x14ac:dyDescent="0.25">
      <c r="B18" s="124" t="s">
        <v>3252</v>
      </c>
      <c r="C18" s="124" t="s">
        <v>2766</v>
      </c>
    </row>
    <row r="19" spans="2:3" ht="27" x14ac:dyDescent="0.25">
      <c r="B19" s="124" t="s">
        <v>3269</v>
      </c>
      <c r="C19" s="124" t="s">
        <v>2718</v>
      </c>
    </row>
    <row r="20" spans="2:3" ht="27" x14ac:dyDescent="0.25">
      <c r="B20" s="124" t="s">
        <v>3225</v>
      </c>
      <c r="C20" s="124" t="s">
        <v>2712</v>
      </c>
    </row>
    <row r="21" spans="2:3" ht="27" x14ac:dyDescent="0.25">
      <c r="B21" s="124" t="s">
        <v>3291</v>
      </c>
      <c r="C21" s="124" t="s">
        <v>2706</v>
      </c>
    </row>
    <row r="22" spans="2:3" ht="27" x14ac:dyDescent="0.25">
      <c r="B22" s="124" t="s">
        <v>3254</v>
      </c>
      <c r="C22" s="124" t="s">
        <v>2769</v>
      </c>
    </row>
    <row r="23" spans="2:3" x14ac:dyDescent="0.25">
      <c r="B23" s="124" t="s">
        <v>3288</v>
      </c>
      <c r="C23" s="124" t="s">
        <v>3289</v>
      </c>
    </row>
    <row r="24" spans="2:3" x14ac:dyDescent="0.25">
      <c r="B24" s="124" t="s">
        <v>900</v>
      </c>
      <c r="C24" s="124" t="s">
        <v>901</v>
      </c>
    </row>
    <row r="25" spans="2:3" x14ac:dyDescent="0.25">
      <c r="B25" s="124" t="s">
        <v>4544</v>
      </c>
      <c r="C25" s="124" t="s">
        <v>699</v>
      </c>
    </row>
    <row r="26" spans="2:3" x14ac:dyDescent="0.25">
      <c r="B26" s="124" t="s">
        <v>1304</v>
      </c>
      <c r="C26" s="124" t="s">
        <v>1305</v>
      </c>
    </row>
    <row r="27" spans="2:3" x14ac:dyDescent="0.25">
      <c r="B27" s="124" t="s">
        <v>730</v>
      </c>
      <c r="C27" s="124" t="s">
        <v>731</v>
      </c>
    </row>
    <row r="28" spans="2:3" x14ac:dyDescent="0.25">
      <c r="B28" s="124" t="s">
        <v>909</v>
      </c>
      <c r="C28" s="124" t="s">
        <v>910</v>
      </c>
    </row>
    <row r="29" spans="2:3" ht="27" x14ac:dyDescent="0.25">
      <c r="B29" s="124" t="s">
        <v>3295</v>
      </c>
      <c r="C29" s="124" t="s">
        <v>2724</v>
      </c>
    </row>
    <row r="30" spans="2:3" x14ac:dyDescent="0.25">
      <c r="B30" s="124" t="s">
        <v>734</v>
      </c>
      <c r="C30" s="124" t="s">
        <v>735</v>
      </c>
    </row>
    <row r="31" spans="2:3" x14ac:dyDescent="0.25">
      <c r="B31" s="124" t="s">
        <v>4611</v>
      </c>
      <c r="C31" s="124" t="s">
        <v>4612</v>
      </c>
    </row>
    <row r="32" spans="2:3" x14ac:dyDescent="0.25">
      <c r="B32" s="124" t="s">
        <v>1398</v>
      </c>
      <c r="C32" s="124" t="s">
        <v>1399</v>
      </c>
    </row>
    <row r="33" spans="2:3" x14ac:dyDescent="0.25">
      <c r="B33" s="124" t="s">
        <v>879</v>
      </c>
      <c r="C33" s="124" t="s">
        <v>880</v>
      </c>
    </row>
    <row r="34" spans="2:3" x14ac:dyDescent="0.25">
      <c r="B34" s="124" t="s">
        <v>1150</v>
      </c>
      <c r="C34" s="124" t="s">
        <v>1151</v>
      </c>
    </row>
    <row r="35" spans="2:3" x14ac:dyDescent="0.25">
      <c r="B35" s="124" t="s">
        <v>710</v>
      </c>
      <c r="C35" s="124" t="s">
        <v>711</v>
      </c>
    </row>
    <row r="36" spans="2:3" x14ac:dyDescent="0.25">
      <c r="B36" s="124" t="s">
        <v>738</v>
      </c>
      <c r="C36" s="124" t="s">
        <v>739</v>
      </c>
    </row>
    <row r="37" spans="2:3" x14ac:dyDescent="0.25">
      <c r="B37" s="124" t="s">
        <v>1312</v>
      </c>
      <c r="C37" s="124" t="s">
        <v>1313</v>
      </c>
    </row>
    <row r="38" spans="2:3" x14ac:dyDescent="0.25">
      <c r="B38" s="124" t="s">
        <v>750</v>
      </c>
      <c r="C38" s="124" t="s">
        <v>751</v>
      </c>
    </row>
    <row r="39" spans="2:3" x14ac:dyDescent="0.25">
      <c r="B39" s="124" t="s">
        <v>746</v>
      </c>
      <c r="C39" s="124" t="s">
        <v>747</v>
      </c>
    </row>
    <row r="40" spans="2:3" x14ac:dyDescent="0.25">
      <c r="B40" s="124" t="s">
        <v>928</v>
      </c>
      <c r="C40" s="124" t="s">
        <v>929</v>
      </c>
    </row>
    <row r="41" spans="2:3" x14ac:dyDescent="0.25">
      <c r="B41" s="124" t="s">
        <v>1326</v>
      </c>
      <c r="C41" s="124" t="s">
        <v>1327</v>
      </c>
    </row>
    <row r="42" spans="2:3" x14ac:dyDescent="0.25">
      <c r="B42" s="124" t="s">
        <v>1407</v>
      </c>
      <c r="C42" s="124" t="s">
        <v>1408</v>
      </c>
    </row>
    <row r="43" spans="2:3" x14ac:dyDescent="0.25">
      <c r="B43" s="124" t="s">
        <v>888</v>
      </c>
      <c r="C43" s="124" t="s">
        <v>889</v>
      </c>
    </row>
    <row r="44" spans="2:3" x14ac:dyDescent="0.25">
      <c r="B44" s="124" t="s">
        <v>1341</v>
      </c>
      <c r="C44" s="124" t="s">
        <v>1342</v>
      </c>
    </row>
    <row r="45" spans="2:3" x14ac:dyDescent="0.25">
      <c r="B45" s="124" t="s">
        <v>1166</v>
      </c>
      <c r="C45" s="124" t="s">
        <v>1167</v>
      </c>
    </row>
    <row r="46" spans="2:3" x14ac:dyDescent="0.25">
      <c r="B46" s="124" t="s">
        <v>1214</v>
      </c>
      <c r="C46" s="124" t="s">
        <v>1215</v>
      </c>
    </row>
    <row r="47" spans="2:3" x14ac:dyDescent="0.25">
      <c r="B47" s="124" t="s">
        <v>1415</v>
      </c>
      <c r="C47" s="124" t="s">
        <v>1416</v>
      </c>
    </row>
    <row r="48" spans="2:3" x14ac:dyDescent="0.25">
      <c r="B48" s="124" t="s">
        <v>986</v>
      </c>
      <c r="C48" s="124" t="s">
        <v>987</v>
      </c>
    </row>
    <row r="49" spans="2:3" x14ac:dyDescent="0.25">
      <c r="B49" s="124" t="s">
        <v>950</v>
      </c>
      <c r="C49" s="124" t="s">
        <v>951</v>
      </c>
    </row>
    <row r="50" spans="2:3" x14ac:dyDescent="0.25">
      <c r="B50" s="124" t="s">
        <v>722</v>
      </c>
      <c r="C50" s="124" t="s">
        <v>723</v>
      </c>
    </row>
    <row r="51" spans="2:3" x14ac:dyDescent="0.25">
      <c r="B51" s="124" t="s">
        <v>2334</v>
      </c>
      <c r="C51" s="124" t="s">
        <v>2335</v>
      </c>
    </row>
    <row r="52" spans="2:3" x14ac:dyDescent="0.25">
      <c r="B52" s="124" t="s">
        <v>2450</v>
      </c>
      <c r="C52" s="124" t="s">
        <v>2451</v>
      </c>
    </row>
    <row r="53" spans="2:3" ht="27" x14ac:dyDescent="0.25">
      <c r="B53" s="124" t="s">
        <v>2441</v>
      </c>
      <c r="C53" s="124" t="s">
        <v>2442</v>
      </c>
    </row>
    <row r="54" spans="2:3" x14ac:dyDescent="0.25">
      <c r="B54" s="124" t="s">
        <v>742</v>
      </c>
      <c r="C54" s="124" t="s">
        <v>743</v>
      </c>
    </row>
    <row r="55" spans="2:3" x14ac:dyDescent="0.25">
      <c r="B55" s="124" t="s">
        <v>4564</v>
      </c>
      <c r="C55" s="124" t="s">
        <v>707</v>
      </c>
    </row>
    <row r="56" spans="2:3" x14ac:dyDescent="0.25">
      <c r="B56" s="124" t="s">
        <v>873</v>
      </c>
      <c r="C56" s="124" t="s">
        <v>874</v>
      </c>
    </row>
    <row r="57" spans="2:3" x14ac:dyDescent="0.25">
      <c r="B57" s="124" t="s">
        <v>4620</v>
      </c>
      <c r="C57" s="124" t="s">
        <v>4621</v>
      </c>
    </row>
    <row r="58" spans="2:3" x14ac:dyDescent="0.25">
      <c r="B58" s="124" t="s">
        <v>706</v>
      </c>
      <c r="C58" s="124" t="s">
        <v>707</v>
      </c>
    </row>
    <row r="59" spans="2:3" x14ac:dyDescent="0.25">
      <c r="B59" s="124" t="s">
        <v>3361</v>
      </c>
      <c r="C59" s="124" t="s">
        <v>3362</v>
      </c>
    </row>
    <row r="60" spans="2:3" x14ac:dyDescent="0.25">
      <c r="B60" s="124" t="s">
        <v>1442</v>
      </c>
      <c r="C60" s="124" t="s">
        <v>1443</v>
      </c>
    </row>
    <row r="61" spans="2:3" x14ac:dyDescent="0.25">
      <c r="B61" s="124" t="s">
        <v>883</v>
      </c>
      <c r="C61" s="124" t="s">
        <v>884</v>
      </c>
    </row>
    <row r="62" spans="2:3" x14ac:dyDescent="0.25">
      <c r="B62" s="124" t="s">
        <v>1162</v>
      </c>
      <c r="C62" s="124" t="s">
        <v>1163</v>
      </c>
    </row>
    <row r="63" spans="2:3" x14ac:dyDescent="0.25">
      <c r="B63" s="124" t="s">
        <v>1210</v>
      </c>
      <c r="C63" s="124" t="s">
        <v>1211</v>
      </c>
    </row>
    <row r="64" spans="2:3" x14ac:dyDescent="0.25">
      <c r="B64" s="124" t="s">
        <v>1494</v>
      </c>
      <c r="C64" s="124" t="s">
        <v>1495</v>
      </c>
    </row>
    <row r="65" spans="2:3" x14ac:dyDescent="0.25">
      <c r="B65" s="124" t="s">
        <v>1205</v>
      </c>
      <c r="C65" s="124" t="s">
        <v>1206</v>
      </c>
    </row>
    <row r="66" spans="2:3" x14ac:dyDescent="0.25">
      <c r="C66" s="124" t="s">
        <v>1208</v>
      </c>
    </row>
    <row r="67" spans="2:3" x14ac:dyDescent="0.25">
      <c r="B67" s="124" t="s">
        <v>944</v>
      </c>
      <c r="C67" s="124" t="s">
        <v>407</v>
      </c>
    </row>
    <row r="68" spans="2:3" x14ac:dyDescent="0.25">
      <c r="B68" s="124" t="s">
        <v>718</v>
      </c>
      <c r="C68" s="124" t="s">
        <v>719</v>
      </c>
    </row>
    <row r="69" spans="2:3" x14ac:dyDescent="0.25">
      <c r="B69" s="124" t="s">
        <v>1319</v>
      </c>
      <c r="C69" s="124" t="s">
        <v>1320</v>
      </c>
    </row>
    <row r="70" spans="2:3" x14ac:dyDescent="0.25">
      <c r="C70" s="124" t="s">
        <v>1324</v>
      </c>
    </row>
    <row r="71" spans="2:3" x14ac:dyDescent="0.25">
      <c r="B71" s="124" t="s">
        <v>1337</v>
      </c>
      <c r="C71" s="124" t="s">
        <v>1338</v>
      </c>
    </row>
    <row r="72" spans="2:3" x14ac:dyDescent="0.25">
      <c r="B72" s="124" t="s">
        <v>1490</v>
      </c>
      <c r="C72" s="124" t="s">
        <v>1491</v>
      </c>
    </row>
    <row r="73" spans="2:3" x14ac:dyDescent="0.25">
      <c r="B73" s="124" t="s">
        <v>947</v>
      </c>
      <c r="C73" s="124" t="s">
        <v>407</v>
      </c>
    </row>
    <row r="74" spans="2:3" ht="40.5" x14ac:dyDescent="0.25">
      <c r="B74" s="124" t="s">
        <v>2828</v>
      </c>
      <c r="C74" s="124" t="s">
        <v>2829</v>
      </c>
    </row>
    <row r="75" spans="2:3" x14ac:dyDescent="0.25">
      <c r="B75" s="124" t="s">
        <v>1370</v>
      </c>
      <c r="C75" s="124" t="s">
        <v>1371</v>
      </c>
    </row>
    <row r="76" spans="2:3" x14ac:dyDescent="0.25">
      <c r="B76" s="124" t="s">
        <v>1184</v>
      </c>
      <c r="C76" s="124" t="s">
        <v>1185</v>
      </c>
    </row>
    <row r="77" spans="2:3" x14ac:dyDescent="0.25">
      <c r="B77" s="124" t="s">
        <v>1460</v>
      </c>
      <c r="C77" s="124" t="s">
        <v>1461</v>
      </c>
    </row>
    <row r="78" spans="2:3" x14ac:dyDescent="0.25">
      <c r="B78" s="124" t="s">
        <v>1382</v>
      </c>
      <c r="C78" s="124" t="s">
        <v>1383</v>
      </c>
    </row>
    <row r="79" spans="2:3" x14ac:dyDescent="0.25">
      <c r="B79" s="124" t="s">
        <v>1234</v>
      </c>
      <c r="C79" s="124" t="s">
        <v>1235</v>
      </c>
    </row>
    <row r="80" spans="2:3" x14ac:dyDescent="0.25">
      <c r="B80" s="124" t="s">
        <v>1254</v>
      </c>
      <c r="C80" s="124" t="s">
        <v>1255</v>
      </c>
    </row>
    <row r="81" spans="2:3" x14ac:dyDescent="0.25">
      <c r="B81" s="124" t="s">
        <v>1521</v>
      </c>
      <c r="C81" s="124" t="s">
        <v>1522</v>
      </c>
    </row>
    <row r="82" spans="2:3" x14ac:dyDescent="0.25">
      <c r="B82" s="124" t="s">
        <v>1175</v>
      </c>
      <c r="C82" s="124" t="s">
        <v>1176</v>
      </c>
    </row>
    <row r="83" spans="2:3" x14ac:dyDescent="0.25">
      <c r="B83" s="124" t="s">
        <v>1226</v>
      </c>
      <c r="C83" s="124" t="s">
        <v>1227</v>
      </c>
    </row>
    <row r="84" spans="2:3" x14ac:dyDescent="0.25">
      <c r="B84" s="124" t="s">
        <v>1259</v>
      </c>
      <c r="C84" s="124" t="s">
        <v>1260</v>
      </c>
    </row>
    <row r="85" spans="2:3" x14ac:dyDescent="0.25">
      <c r="C85" s="124" t="s">
        <v>1266</v>
      </c>
    </row>
    <row r="86" spans="2:3" x14ac:dyDescent="0.25">
      <c r="B86" s="124" t="s">
        <v>714</v>
      </c>
      <c r="C86" s="124" t="s">
        <v>715</v>
      </c>
    </row>
    <row r="87" spans="2:3" x14ac:dyDescent="0.25">
      <c r="B87" s="124" t="s">
        <v>1315</v>
      </c>
      <c r="C87" s="124" t="s">
        <v>1316</v>
      </c>
    </row>
    <row r="88" spans="2:3" x14ac:dyDescent="0.25">
      <c r="B88" s="124" t="s">
        <v>932</v>
      </c>
      <c r="C88" s="124" t="s">
        <v>407</v>
      </c>
    </row>
    <row r="89" spans="2:3" x14ac:dyDescent="0.25">
      <c r="B89" s="124" t="s">
        <v>1159</v>
      </c>
      <c r="C89" s="124" t="s">
        <v>1160</v>
      </c>
    </row>
    <row r="90" spans="2:3" x14ac:dyDescent="0.25">
      <c r="B90" s="124" t="s">
        <v>935</v>
      </c>
      <c r="C90" s="124" t="s">
        <v>936</v>
      </c>
    </row>
    <row r="91" spans="2:3" x14ac:dyDescent="0.25">
      <c r="B91" s="124" t="s">
        <v>2073</v>
      </c>
      <c r="C91" s="124" t="s">
        <v>2074</v>
      </c>
    </row>
    <row r="92" spans="2:3" x14ac:dyDescent="0.25">
      <c r="B92" s="124" t="s">
        <v>2076</v>
      </c>
      <c r="C92" s="124" t="s">
        <v>2077</v>
      </c>
    </row>
    <row r="93" spans="2:3" x14ac:dyDescent="0.25">
      <c r="B93" s="124" t="s">
        <v>2079</v>
      </c>
      <c r="C93" s="124" t="s">
        <v>2080</v>
      </c>
    </row>
    <row r="94" spans="2:3" x14ac:dyDescent="0.25">
      <c r="B94" s="124" t="s">
        <v>2100</v>
      </c>
      <c r="C94" s="124" t="s">
        <v>2101</v>
      </c>
    </row>
    <row r="95" spans="2:3" x14ac:dyDescent="0.25">
      <c r="B95" s="124" t="s">
        <v>2109</v>
      </c>
      <c r="C95" s="124" t="s">
        <v>2110</v>
      </c>
    </row>
    <row r="96" spans="2:3" x14ac:dyDescent="0.25">
      <c r="B96" s="124" t="s">
        <v>2094</v>
      </c>
      <c r="C96" s="124" t="s">
        <v>2095</v>
      </c>
    </row>
    <row r="97" spans="2:3" x14ac:dyDescent="0.25">
      <c r="B97" s="124" t="s">
        <v>2118</v>
      </c>
      <c r="C97" s="124" t="s">
        <v>2119</v>
      </c>
    </row>
    <row r="98" spans="2:3" x14ac:dyDescent="0.25">
      <c r="B98" s="124" t="s">
        <v>2097</v>
      </c>
      <c r="C98" s="124" t="s">
        <v>2098</v>
      </c>
    </row>
    <row r="99" spans="2:3" x14ac:dyDescent="0.25">
      <c r="B99" s="124" t="s">
        <v>2003</v>
      </c>
      <c r="C99" s="124" t="s">
        <v>2004</v>
      </c>
    </row>
    <row r="100" spans="2:3" x14ac:dyDescent="0.25">
      <c r="B100" s="124" t="s">
        <v>2121</v>
      </c>
      <c r="C100" s="124" t="s">
        <v>2122</v>
      </c>
    </row>
    <row r="101" spans="2:3" x14ac:dyDescent="0.25">
      <c r="B101" s="124" t="s">
        <v>2115</v>
      </c>
      <c r="C101" s="124" t="s">
        <v>2116</v>
      </c>
    </row>
    <row r="102" spans="2:3" x14ac:dyDescent="0.25">
      <c r="B102" s="124" t="s">
        <v>2151</v>
      </c>
      <c r="C102" s="124" t="s">
        <v>2152</v>
      </c>
    </row>
    <row r="103" spans="2:3" x14ac:dyDescent="0.25">
      <c r="B103" s="124" t="s">
        <v>2112</v>
      </c>
      <c r="C103" s="124" t="s">
        <v>2113</v>
      </c>
    </row>
    <row r="104" spans="2:3" x14ac:dyDescent="0.25">
      <c r="B104" s="124" t="s">
        <v>2037</v>
      </c>
      <c r="C104" s="124" t="s">
        <v>2038</v>
      </c>
    </row>
    <row r="105" spans="2:3" x14ac:dyDescent="0.25">
      <c r="B105" s="124" t="s">
        <v>2169</v>
      </c>
      <c r="C105" s="124" t="s">
        <v>2170</v>
      </c>
    </row>
    <row r="106" spans="2:3" x14ac:dyDescent="0.25">
      <c r="B106" s="124" t="s">
        <v>2031</v>
      </c>
      <c r="C106" s="124" t="s">
        <v>2032</v>
      </c>
    </row>
    <row r="107" spans="2:3" x14ac:dyDescent="0.25">
      <c r="B107" s="124" t="s">
        <v>2000</v>
      </c>
      <c r="C107" s="124" t="s">
        <v>2001</v>
      </c>
    </row>
    <row r="108" spans="2:3" x14ac:dyDescent="0.25">
      <c r="B108" s="124" t="s">
        <v>2145</v>
      </c>
      <c r="C108" s="124" t="s">
        <v>2146</v>
      </c>
    </row>
    <row r="109" spans="2:3" x14ac:dyDescent="0.25">
      <c r="B109" s="124" t="s">
        <v>2166</v>
      </c>
      <c r="C109" s="124" t="s">
        <v>2167</v>
      </c>
    </row>
    <row r="110" spans="2:3" x14ac:dyDescent="0.25">
      <c r="B110" s="124" t="s">
        <v>2124</v>
      </c>
      <c r="C110" s="124" t="s">
        <v>2125</v>
      </c>
    </row>
    <row r="111" spans="2:3" x14ac:dyDescent="0.25">
      <c r="B111" s="124" t="s">
        <v>2139</v>
      </c>
      <c r="C111" s="124" t="s">
        <v>2140</v>
      </c>
    </row>
    <row r="112" spans="2:3" x14ac:dyDescent="0.25">
      <c r="B112" s="124" t="s">
        <v>2064</v>
      </c>
      <c r="C112" s="124" t="s">
        <v>2065</v>
      </c>
    </row>
    <row r="113" spans="2:3" x14ac:dyDescent="0.25">
      <c r="B113" s="124" t="s">
        <v>2133</v>
      </c>
      <c r="C113" s="124" t="s">
        <v>2134</v>
      </c>
    </row>
    <row r="114" spans="2:3" x14ac:dyDescent="0.25">
      <c r="B114" s="124" t="s">
        <v>2019</v>
      </c>
      <c r="C114" s="124" t="s">
        <v>2020</v>
      </c>
    </row>
    <row r="115" spans="2:3" x14ac:dyDescent="0.25">
      <c r="B115" s="124" t="s">
        <v>940</v>
      </c>
      <c r="C115" s="124" t="s">
        <v>941</v>
      </c>
    </row>
    <row r="116" spans="2:3" x14ac:dyDescent="0.25">
      <c r="B116" s="124" t="s">
        <v>2103</v>
      </c>
      <c r="C116" s="124" t="s">
        <v>2104</v>
      </c>
    </row>
    <row r="117" spans="2:3" x14ac:dyDescent="0.25">
      <c r="B117" s="124" t="s">
        <v>2157</v>
      </c>
      <c r="C117" s="124" t="s">
        <v>2158</v>
      </c>
    </row>
    <row r="118" spans="2:3" x14ac:dyDescent="0.25">
      <c r="B118" s="124" t="s">
        <v>2106</v>
      </c>
      <c r="C118" s="124" t="s">
        <v>2107</v>
      </c>
    </row>
    <row r="119" spans="2:3" x14ac:dyDescent="0.25">
      <c r="B119" s="124" t="s">
        <v>2154</v>
      </c>
      <c r="C119" s="124" t="s">
        <v>2155</v>
      </c>
    </row>
    <row r="120" spans="2:3" x14ac:dyDescent="0.25">
      <c r="B120" s="124" t="s">
        <v>2172</v>
      </c>
      <c r="C120" s="124" t="s">
        <v>2173</v>
      </c>
    </row>
    <row r="121" spans="2:3" x14ac:dyDescent="0.25">
      <c r="B121" s="124" t="s">
        <v>1997</v>
      </c>
      <c r="C121" s="124" t="s">
        <v>1998</v>
      </c>
    </row>
    <row r="122" spans="2:3" x14ac:dyDescent="0.25">
      <c r="B122" s="124" t="s">
        <v>2148</v>
      </c>
      <c r="C122" s="124" t="s">
        <v>2149</v>
      </c>
    </row>
    <row r="123" spans="2:3" x14ac:dyDescent="0.25">
      <c r="B123" s="124" t="s">
        <v>2163</v>
      </c>
      <c r="C123" s="124" t="s">
        <v>2164</v>
      </c>
    </row>
    <row r="124" spans="2:3" x14ac:dyDescent="0.25">
      <c r="B124" s="124" t="s">
        <v>2028</v>
      </c>
      <c r="C124" s="124" t="s">
        <v>2029</v>
      </c>
    </row>
    <row r="125" spans="2:3" x14ac:dyDescent="0.25">
      <c r="B125" s="124" t="s">
        <v>2160</v>
      </c>
      <c r="C125" s="124" t="s">
        <v>2161</v>
      </c>
    </row>
    <row r="126" spans="2:3" x14ac:dyDescent="0.25">
      <c r="B126" s="124" t="s">
        <v>2082</v>
      </c>
      <c r="C126" s="124" t="s">
        <v>2083</v>
      </c>
    </row>
    <row r="127" spans="2:3" x14ac:dyDescent="0.25">
      <c r="B127" s="124" t="s">
        <v>1994</v>
      </c>
      <c r="C127" s="124" t="s">
        <v>1995</v>
      </c>
    </row>
    <row r="128" spans="2:3" x14ac:dyDescent="0.25">
      <c r="B128" s="124" t="s">
        <v>2016</v>
      </c>
      <c r="C128" s="124" t="s">
        <v>2017</v>
      </c>
    </row>
    <row r="129" spans="2:3" x14ac:dyDescent="0.25">
      <c r="B129" s="124" t="s">
        <v>771</v>
      </c>
      <c r="C129" s="124" t="s">
        <v>772</v>
      </c>
    </row>
    <row r="130" spans="2:3" x14ac:dyDescent="0.25">
      <c r="B130" s="124" t="s">
        <v>2085</v>
      </c>
      <c r="C130" s="124" t="s">
        <v>2086</v>
      </c>
    </row>
    <row r="131" spans="2:3" x14ac:dyDescent="0.25">
      <c r="B131" s="124" t="s">
        <v>2088</v>
      </c>
      <c r="C131" s="124" t="s">
        <v>2089</v>
      </c>
    </row>
    <row r="132" spans="2:3" x14ac:dyDescent="0.25">
      <c r="B132" s="124" t="s">
        <v>2130</v>
      </c>
      <c r="C132" s="124" t="s">
        <v>2131</v>
      </c>
    </row>
    <row r="133" spans="2:3" x14ac:dyDescent="0.25">
      <c r="B133" s="124" t="s">
        <v>2040</v>
      </c>
      <c r="C133" s="124" t="s">
        <v>2041</v>
      </c>
    </row>
    <row r="134" spans="2:3" x14ac:dyDescent="0.25">
      <c r="B134" s="124" t="s">
        <v>2127</v>
      </c>
      <c r="C134" s="124" t="s">
        <v>2128</v>
      </c>
    </row>
    <row r="135" spans="2:3" x14ac:dyDescent="0.25">
      <c r="B135" s="124" t="s">
        <v>2091</v>
      </c>
      <c r="C135" s="124" t="s">
        <v>2092</v>
      </c>
    </row>
    <row r="136" spans="2:3" x14ac:dyDescent="0.25">
      <c r="B136" s="124" t="s">
        <v>2025</v>
      </c>
      <c r="C136" s="124" t="s">
        <v>2026</v>
      </c>
    </row>
    <row r="137" spans="2:3" x14ac:dyDescent="0.25">
      <c r="B137" s="124" t="s">
        <v>2136</v>
      </c>
      <c r="C137" s="124" t="s">
        <v>2137</v>
      </c>
    </row>
    <row r="138" spans="2:3" x14ac:dyDescent="0.25">
      <c r="B138" s="124" t="s">
        <v>2043</v>
      </c>
      <c r="C138" s="124" t="s">
        <v>2044</v>
      </c>
    </row>
    <row r="139" spans="2:3" x14ac:dyDescent="0.25">
      <c r="B139" s="124" t="s">
        <v>2046</v>
      </c>
      <c r="C139" s="124" t="s">
        <v>2047</v>
      </c>
    </row>
    <row r="140" spans="2:3" x14ac:dyDescent="0.25">
      <c r="B140" s="124" t="s">
        <v>426</v>
      </c>
      <c r="C140" s="124" t="s">
        <v>427</v>
      </c>
    </row>
    <row r="141" spans="2:3" x14ac:dyDescent="0.25">
      <c r="B141" s="124" t="s">
        <v>583</v>
      </c>
      <c r="C141" s="124" t="s">
        <v>584</v>
      </c>
    </row>
    <row r="142" spans="2:3" x14ac:dyDescent="0.25">
      <c r="B142" s="124" t="s">
        <v>1358</v>
      </c>
      <c r="C142" s="124" t="s">
        <v>1359</v>
      </c>
    </row>
    <row r="143" spans="2:3" x14ac:dyDescent="0.25">
      <c r="B143" s="124" t="s">
        <v>1178</v>
      </c>
      <c r="C143" s="124" t="s">
        <v>1179</v>
      </c>
    </row>
    <row r="144" spans="2:3" x14ac:dyDescent="0.25">
      <c r="C144" s="124" t="s">
        <v>1182</v>
      </c>
    </row>
    <row r="145" spans="2:3" x14ac:dyDescent="0.25">
      <c r="B145" s="124" t="s">
        <v>1374</v>
      </c>
      <c r="C145" s="124" t="s">
        <v>1375</v>
      </c>
    </row>
    <row r="146" spans="2:3" x14ac:dyDescent="0.25">
      <c r="B146" s="124" t="s">
        <v>1230</v>
      </c>
      <c r="C146" s="124" t="s">
        <v>1231</v>
      </c>
    </row>
    <row r="147" spans="2:3" x14ac:dyDescent="0.25">
      <c r="B147" s="124" t="s">
        <v>1424</v>
      </c>
      <c r="C147" s="124" t="s">
        <v>1425</v>
      </c>
    </row>
    <row r="148" spans="2:3" x14ac:dyDescent="0.25">
      <c r="B148" s="124" t="s">
        <v>1223</v>
      </c>
      <c r="C148" s="124" t="s">
        <v>1224</v>
      </c>
    </row>
    <row r="149" spans="2:3" x14ac:dyDescent="0.25">
      <c r="B149" s="124" t="s">
        <v>1263</v>
      </c>
      <c r="C149" s="124" t="s">
        <v>1264</v>
      </c>
    </row>
    <row r="150" spans="2:3" x14ac:dyDescent="0.25">
      <c r="B150" s="124" t="s">
        <v>1525</v>
      </c>
      <c r="C150" s="124" t="s">
        <v>1526</v>
      </c>
    </row>
    <row r="151" spans="2:3" x14ac:dyDescent="0.25">
      <c r="B151" s="124" t="s">
        <v>1932</v>
      </c>
      <c r="C151" s="124" t="s">
        <v>1933</v>
      </c>
    </row>
    <row r="152" spans="2:3" x14ac:dyDescent="0.25">
      <c r="B152" s="124" t="s">
        <v>1451</v>
      </c>
      <c r="C152" s="124" t="s">
        <v>1452</v>
      </c>
    </row>
    <row r="153" spans="2:3" x14ac:dyDescent="0.25">
      <c r="B153" s="124" t="s">
        <v>1330</v>
      </c>
      <c r="C153" s="124" t="s">
        <v>1331</v>
      </c>
    </row>
    <row r="154" spans="2:3" x14ac:dyDescent="0.25">
      <c r="C154" s="124" t="s">
        <v>1335</v>
      </c>
    </row>
    <row r="155" spans="2:3" x14ac:dyDescent="0.25">
      <c r="B155" s="124" t="s">
        <v>2034</v>
      </c>
      <c r="C155" s="124" t="s">
        <v>2035</v>
      </c>
    </row>
    <row r="156" spans="2:3" x14ac:dyDescent="0.25">
      <c r="B156" s="124" t="s">
        <v>2006</v>
      </c>
      <c r="C156" s="124" t="s">
        <v>2007</v>
      </c>
    </row>
    <row r="157" spans="2:3" x14ac:dyDescent="0.25">
      <c r="B157" s="124" t="s">
        <v>2022</v>
      </c>
      <c r="C157" s="124" t="s">
        <v>2023</v>
      </c>
    </row>
    <row r="158" spans="2:3" x14ac:dyDescent="0.25">
      <c r="B158" s="124" t="s">
        <v>2067</v>
      </c>
      <c r="C158" s="124" t="s">
        <v>2068</v>
      </c>
    </row>
    <row r="159" spans="2:3" x14ac:dyDescent="0.25">
      <c r="B159" s="124" t="s">
        <v>2142</v>
      </c>
      <c r="C159" s="124" t="s">
        <v>2143</v>
      </c>
    </row>
    <row r="160" spans="2:3" x14ac:dyDescent="0.25">
      <c r="B160" s="124" t="s">
        <v>2049</v>
      </c>
      <c r="C160" s="124" t="s">
        <v>2050</v>
      </c>
    </row>
    <row r="161" spans="2:3" x14ac:dyDescent="0.25">
      <c r="B161" s="124" t="s">
        <v>2052</v>
      </c>
      <c r="C161" s="124" t="s">
        <v>2053</v>
      </c>
    </row>
    <row r="162" spans="2:3" x14ac:dyDescent="0.25">
      <c r="B162" s="124" t="s">
        <v>2055</v>
      </c>
      <c r="C162" s="124" t="s">
        <v>2056</v>
      </c>
    </row>
    <row r="163" spans="2:3" ht="54" x14ac:dyDescent="0.25">
      <c r="B163" s="124" t="s">
        <v>4435</v>
      </c>
      <c r="C163" s="124" t="s">
        <v>4436</v>
      </c>
    </row>
    <row r="164" spans="2:3" x14ac:dyDescent="0.25">
      <c r="B164" s="124" t="s">
        <v>560</v>
      </c>
      <c r="C164" s="124" t="s">
        <v>561</v>
      </c>
    </row>
    <row r="165" spans="2:3" x14ac:dyDescent="0.25">
      <c r="B165" s="124" t="s">
        <v>1366</v>
      </c>
      <c r="C165" s="124" t="s">
        <v>1367</v>
      </c>
    </row>
    <row r="166" spans="2:3" x14ac:dyDescent="0.25">
      <c r="B166" s="124" t="s">
        <v>1378</v>
      </c>
      <c r="C166" s="124" t="s">
        <v>1379</v>
      </c>
    </row>
    <row r="167" spans="2:3" x14ac:dyDescent="0.25">
      <c r="B167" s="124" t="s">
        <v>1950</v>
      </c>
      <c r="C167" s="124" t="s">
        <v>1951</v>
      </c>
    </row>
    <row r="168" spans="2:3" x14ac:dyDescent="0.25">
      <c r="B168" s="124" t="s">
        <v>1503</v>
      </c>
      <c r="C168" s="124" t="s">
        <v>1504</v>
      </c>
    </row>
    <row r="169" spans="2:3" ht="27" x14ac:dyDescent="0.25">
      <c r="B169" s="124" t="s">
        <v>3040</v>
      </c>
      <c r="C169" s="124" t="s">
        <v>3041</v>
      </c>
    </row>
    <row r="170" spans="2:3" ht="27" x14ac:dyDescent="0.25">
      <c r="B170" s="124" t="s">
        <v>3034</v>
      </c>
      <c r="C170" s="124" t="s">
        <v>3035</v>
      </c>
    </row>
    <row r="171" spans="2:3" ht="27" x14ac:dyDescent="0.25">
      <c r="B171" s="124" t="s">
        <v>3037</v>
      </c>
      <c r="C171" s="124" t="s">
        <v>3038</v>
      </c>
    </row>
    <row r="172" spans="2:3" x14ac:dyDescent="0.25">
      <c r="B172" s="124" t="s">
        <v>1991</v>
      </c>
      <c r="C172" s="124" t="s">
        <v>1992</v>
      </c>
    </row>
    <row r="173" spans="2:3" x14ac:dyDescent="0.25">
      <c r="B173" s="124" t="s">
        <v>1988</v>
      </c>
      <c r="C173" s="124" t="s">
        <v>1989</v>
      </c>
    </row>
    <row r="174" spans="2:3" x14ac:dyDescent="0.25">
      <c r="B174" s="124" t="s">
        <v>2070</v>
      </c>
      <c r="C174" s="124" t="s">
        <v>2071</v>
      </c>
    </row>
    <row r="175" spans="2:3" x14ac:dyDescent="0.25">
      <c r="B175" s="124" t="s">
        <v>1985</v>
      </c>
      <c r="C175" s="124" t="s">
        <v>1986</v>
      </c>
    </row>
    <row r="176" spans="2:3" ht="54" x14ac:dyDescent="0.25">
      <c r="B176" s="124" t="s">
        <v>2263</v>
      </c>
      <c r="C176" s="124" t="s">
        <v>2264</v>
      </c>
    </row>
    <row r="177" spans="2:3" ht="40.5" x14ac:dyDescent="0.25">
      <c r="B177" s="124" t="s">
        <v>2257</v>
      </c>
      <c r="C177" s="124" t="s">
        <v>2258</v>
      </c>
    </row>
    <row r="178" spans="2:3" ht="54" x14ac:dyDescent="0.25">
      <c r="B178" s="124" t="s">
        <v>2267</v>
      </c>
      <c r="C178" s="124" t="s">
        <v>2268</v>
      </c>
    </row>
    <row r="179" spans="2:3" x14ac:dyDescent="0.25">
      <c r="B179" s="124" t="s">
        <v>1929</v>
      </c>
      <c r="C179" s="124" t="s">
        <v>1930</v>
      </c>
    </row>
    <row r="180" spans="2:3" x14ac:dyDescent="0.25">
      <c r="B180" s="124" t="s">
        <v>1925</v>
      </c>
      <c r="C180" s="124" t="s">
        <v>1926</v>
      </c>
    </row>
    <row r="181" spans="2:3" x14ac:dyDescent="0.25">
      <c r="B181" s="124" t="s">
        <v>2058</v>
      </c>
      <c r="C181" s="124" t="s">
        <v>2059</v>
      </c>
    </row>
    <row r="182" spans="2:3" x14ac:dyDescent="0.25">
      <c r="B182" s="124" t="s">
        <v>1935</v>
      </c>
      <c r="C182" s="124" t="s">
        <v>1936</v>
      </c>
    </row>
    <row r="183" spans="2:3" x14ac:dyDescent="0.25">
      <c r="B183" s="124" t="s">
        <v>1938</v>
      </c>
      <c r="C183" s="124" t="s">
        <v>1939</v>
      </c>
    </row>
    <row r="184" spans="2:3" x14ac:dyDescent="0.25">
      <c r="B184" s="124" t="s">
        <v>1941</v>
      </c>
      <c r="C184" s="124" t="s">
        <v>1942</v>
      </c>
    </row>
    <row r="185" spans="2:3" ht="40.5" x14ac:dyDescent="0.25">
      <c r="B185" s="124" t="s">
        <v>2855</v>
      </c>
      <c r="C185" s="124" t="s">
        <v>2856</v>
      </c>
    </row>
    <row r="186" spans="2:3" ht="40.5" x14ac:dyDescent="0.25">
      <c r="B186" s="124" t="s">
        <v>2852</v>
      </c>
      <c r="C186" s="124" t="s">
        <v>2853</v>
      </c>
    </row>
    <row r="187" spans="2:3" ht="40.5" x14ac:dyDescent="0.25">
      <c r="B187" s="124" t="s">
        <v>2858</v>
      </c>
      <c r="C187" s="124" t="s">
        <v>2859</v>
      </c>
    </row>
    <row r="188" spans="2:3" ht="40.5" x14ac:dyDescent="0.25">
      <c r="B188" s="124" t="s">
        <v>2861</v>
      </c>
      <c r="C188" s="124" t="s">
        <v>2862</v>
      </c>
    </row>
    <row r="189" spans="2:3" x14ac:dyDescent="0.25">
      <c r="B189" s="124" t="s">
        <v>3266</v>
      </c>
      <c r="C189" s="124" t="s">
        <v>3267</v>
      </c>
    </row>
    <row r="190" spans="2:3" ht="27" x14ac:dyDescent="0.25">
      <c r="B190" s="124" t="s">
        <v>3568</v>
      </c>
      <c r="C190" s="124" t="s">
        <v>3569</v>
      </c>
    </row>
    <row r="191" spans="2:3" x14ac:dyDescent="0.25">
      <c r="B191" s="124" t="s">
        <v>1196</v>
      </c>
      <c r="C191" s="124" t="s">
        <v>1197</v>
      </c>
    </row>
    <row r="192" spans="2:3" x14ac:dyDescent="0.25">
      <c r="B192" s="124" t="s">
        <v>1481</v>
      </c>
      <c r="C192" s="124" t="s">
        <v>1482</v>
      </c>
    </row>
    <row r="193" spans="2:3" x14ac:dyDescent="0.25">
      <c r="B193" s="124" t="s">
        <v>1250</v>
      </c>
      <c r="C193" s="124" t="s">
        <v>1251</v>
      </c>
    </row>
    <row r="194" spans="2:3" x14ac:dyDescent="0.25">
      <c r="B194" s="124" t="s">
        <v>1433</v>
      </c>
      <c r="C194" s="124" t="s">
        <v>1434</v>
      </c>
    </row>
    <row r="195" spans="2:3" x14ac:dyDescent="0.25">
      <c r="B195" s="124" t="s">
        <v>1277</v>
      </c>
      <c r="C195" s="124" t="s">
        <v>1278</v>
      </c>
    </row>
    <row r="196" spans="2:3" x14ac:dyDescent="0.25">
      <c r="B196" s="124" t="s">
        <v>1542</v>
      </c>
      <c r="C196" s="124" t="s">
        <v>1543</v>
      </c>
    </row>
    <row r="197" spans="2:3" x14ac:dyDescent="0.25">
      <c r="B197" s="124" t="s">
        <v>1243</v>
      </c>
      <c r="C197" s="124" t="s">
        <v>1244</v>
      </c>
    </row>
    <row r="198" spans="2:3" x14ac:dyDescent="0.25">
      <c r="B198" s="124" t="s">
        <v>1281</v>
      </c>
      <c r="C198" s="124" t="s">
        <v>1282</v>
      </c>
    </row>
    <row r="199" spans="2:3" x14ac:dyDescent="0.25">
      <c r="B199" s="124" t="s">
        <v>1293</v>
      </c>
      <c r="C199" s="124" t="s">
        <v>1294</v>
      </c>
    </row>
    <row r="200" spans="2:3" x14ac:dyDescent="0.25">
      <c r="B200" s="124" t="s">
        <v>1555</v>
      </c>
      <c r="C200" s="124" t="s">
        <v>1556</v>
      </c>
    </row>
    <row r="201" spans="2:3" x14ac:dyDescent="0.25">
      <c r="B201" s="124" t="s">
        <v>1534</v>
      </c>
      <c r="C201" s="124" t="s">
        <v>1535</v>
      </c>
    </row>
    <row r="202" spans="2:3" x14ac:dyDescent="0.25">
      <c r="B202" s="124" t="s">
        <v>1290</v>
      </c>
      <c r="C202" s="124" t="s">
        <v>1291</v>
      </c>
    </row>
    <row r="203" spans="2:3" x14ac:dyDescent="0.25">
      <c r="B203" s="124" t="s">
        <v>1917</v>
      </c>
      <c r="C203" s="124" t="s">
        <v>1918</v>
      </c>
    </row>
    <row r="204" spans="2:3" ht="27" x14ac:dyDescent="0.25">
      <c r="B204" s="124" t="s">
        <v>3885</v>
      </c>
      <c r="C204" s="124" t="s">
        <v>3886</v>
      </c>
    </row>
    <row r="205" spans="2:3" ht="27" x14ac:dyDescent="0.25">
      <c r="B205" s="124" t="s">
        <v>4040</v>
      </c>
      <c r="C205" s="124" t="s">
        <v>4041</v>
      </c>
    </row>
    <row r="206" spans="2:3" ht="27" x14ac:dyDescent="0.25">
      <c r="B206" s="124" t="s">
        <v>3873</v>
      </c>
      <c r="C206" s="124" t="s">
        <v>3874</v>
      </c>
    </row>
    <row r="207" spans="2:3" ht="27" x14ac:dyDescent="0.25">
      <c r="B207" s="124" t="s">
        <v>2983</v>
      </c>
      <c r="C207" s="124" t="s">
        <v>2984</v>
      </c>
    </row>
    <row r="208" spans="2:3" ht="27" x14ac:dyDescent="0.25">
      <c r="B208" s="124" t="s">
        <v>3424</v>
      </c>
      <c r="C208" s="124" t="s">
        <v>2814</v>
      </c>
    </row>
    <row r="209" spans="2:3" ht="27" x14ac:dyDescent="0.25">
      <c r="B209" s="124" t="s">
        <v>2813</v>
      </c>
      <c r="C209" s="124" t="s">
        <v>2814</v>
      </c>
    </row>
    <row r="210" spans="2:3" x14ac:dyDescent="0.25">
      <c r="B210" s="124" t="s">
        <v>3177</v>
      </c>
      <c r="C210" s="124" t="s">
        <v>3178</v>
      </c>
    </row>
    <row r="211" spans="2:3" ht="27" x14ac:dyDescent="0.25">
      <c r="B211" s="124" t="s">
        <v>4282</v>
      </c>
      <c r="C211" s="124" t="s">
        <v>4283</v>
      </c>
    </row>
    <row r="212" spans="2:3" ht="27" x14ac:dyDescent="0.25">
      <c r="B212" s="124" t="s">
        <v>4216</v>
      </c>
      <c r="C212" s="124" t="s">
        <v>4217</v>
      </c>
    </row>
    <row r="213" spans="2:3" ht="27" x14ac:dyDescent="0.25">
      <c r="B213" s="124" t="s">
        <v>4192</v>
      </c>
      <c r="C213" s="124" t="s">
        <v>4193</v>
      </c>
    </row>
    <row r="214" spans="2:3" ht="27" x14ac:dyDescent="0.25">
      <c r="B214" s="124" t="s">
        <v>3998</v>
      </c>
      <c r="C214" s="124" t="s">
        <v>3999</v>
      </c>
    </row>
    <row r="215" spans="2:3" ht="27" x14ac:dyDescent="0.25">
      <c r="B215" s="124" t="s">
        <v>4169</v>
      </c>
      <c r="C215" s="124" t="s">
        <v>4170</v>
      </c>
    </row>
    <row r="216" spans="2:3" ht="40.5" x14ac:dyDescent="0.25">
      <c r="B216" s="124" t="s">
        <v>4085</v>
      </c>
      <c r="C216" s="124" t="s">
        <v>4086</v>
      </c>
    </row>
    <row r="217" spans="2:3" ht="40.5" x14ac:dyDescent="0.25">
      <c r="B217" s="124" t="s">
        <v>4082</v>
      </c>
      <c r="C217" s="124" t="s">
        <v>4083</v>
      </c>
    </row>
    <row r="218" spans="2:3" ht="40.5" x14ac:dyDescent="0.25">
      <c r="B218" s="124" t="s">
        <v>4091</v>
      </c>
      <c r="C218" s="124" t="s">
        <v>4092</v>
      </c>
    </row>
    <row r="219" spans="2:3" ht="27" x14ac:dyDescent="0.25">
      <c r="B219" s="124" t="s">
        <v>4010</v>
      </c>
      <c r="C219" s="124" t="s">
        <v>4011</v>
      </c>
    </row>
    <row r="220" spans="2:3" ht="27" x14ac:dyDescent="0.25">
      <c r="B220" s="124" t="s">
        <v>4097</v>
      </c>
      <c r="C220" s="124" t="s">
        <v>4098</v>
      </c>
    </row>
    <row r="221" spans="2:3" ht="27" x14ac:dyDescent="0.25">
      <c r="B221" s="124" t="s">
        <v>4231</v>
      </c>
      <c r="C221" s="124" t="s">
        <v>4232</v>
      </c>
    </row>
    <row r="222" spans="2:3" ht="27" x14ac:dyDescent="0.25">
      <c r="B222" s="124" t="s">
        <v>4375</v>
      </c>
      <c r="C222" s="124" t="s">
        <v>4376</v>
      </c>
    </row>
    <row r="223" spans="2:3" ht="27" x14ac:dyDescent="0.25">
      <c r="B223" s="124" t="s">
        <v>4273</v>
      </c>
      <c r="C223" s="124" t="s">
        <v>4274</v>
      </c>
    </row>
    <row r="224" spans="2:3" ht="27" x14ac:dyDescent="0.25">
      <c r="B224" s="124" t="s">
        <v>4055</v>
      </c>
      <c r="C224" s="124" t="s">
        <v>4056</v>
      </c>
    </row>
    <row r="225" spans="2:3" ht="27" x14ac:dyDescent="0.25">
      <c r="B225" s="124" t="s">
        <v>4094</v>
      </c>
      <c r="C225" s="124" t="s">
        <v>4095</v>
      </c>
    </row>
    <row r="226" spans="2:3" ht="27" x14ac:dyDescent="0.25">
      <c r="B226" s="124" t="s">
        <v>4001</v>
      </c>
      <c r="C226" s="124" t="s">
        <v>4002</v>
      </c>
    </row>
    <row r="227" spans="2:3" ht="27" x14ac:dyDescent="0.25">
      <c r="B227" s="124" t="s">
        <v>4154</v>
      </c>
      <c r="C227" s="124" t="s">
        <v>4155</v>
      </c>
    </row>
    <row r="228" spans="2:3" ht="27" x14ac:dyDescent="0.25">
      <c r="B228" s="124" t="s">
        <v>4037</v>
      </c>
      <c r="C228" s="124" t="s">
        <v>4038</v>
      </c>
    </row>
    <row r="229" spans="2:3" ht="27" x14ac:dyDescent="0.25">
      <c r="B229" s="124" t="s">
        <v>3905</v>
      </c>
      <c r="C229" s="124" t="s">
        <v>3906</v>
      </c>
    </row>
    <row r="230" spans="2:3" ht="27" x14ac:dyDescent="0.25">
      <c r="B230" s="124" t="s">
        <v>4160</v>
      </c>
      <c r="C230" s="124" t="s">
        <v>4161</v>
      </c>
    </row>
    <row r="231" spans="2:3" ht="27" x14ac:dyDescent="0.25">
      <c r="B231" s="124" t="s">
        <v>4387</v>
      </c>
      <c r="C231" s="124" t="s">
        <v>4388</v>
      </c>
    </row>
    <row r="232" spans="2:3" ht="27" x14ac:dyDescent="0.25">
      <c r="B232" s="124" t="s">
        <v>3723</v>
      </c>
      <c r="C232" s="124" t="s">
        <v>3724</v>
      </c>
    </row>
    <row r="233" spans="2:3" ht="27" x14ac:dyDescent="0.25">
      <c r="B233" s="124" t="s">
        <v>3974</v>
      </c>
      <c r="C233" s="124" t="s">
        <v>3975</v>
      </c>
    </row>
    <row r="234" spans="2:3" ht="27" x14ac:dyDescent="0.25">
      <c r="B234" s="124" t="s">
        <v>3882</v>
      </c>
      <c r="C234" s="124" t="s">
        <v>3883</v>
      </c>
    </row>
    <row r="235" spans="2:3" ht="54" x14ac:dyDescent="0.25">
      <c r="B235" s="124" t="s">
        <v>3849</v>
      </c>
      <c r="C235" s="124" t="s">
        <v>3850</v>
      </c>
    </row>
    <row r="236" spans="2:3" ht="40.5" x14ac:dyDescent="0.25">
      <c r="B236" s="124" t="s">
        <v>2753</v>
      </c>
      <c r="C236" s="124" t="s">
        <v>2754</v>
      </c>
    </row>
    <row r="237" spans="2:3" ht="27" x14ac:dyDescent="0.25">
      <c r="B237" s="124" t="s">
        <v>3560</v>
      </c>
      <c r="C237" s="124" t="s">
        <v>3561</v>
      </c>
    </row>
    <row r="238" spans="2:3" x14ac:dyDescent="0.25">
      <c r="B238" s="124" t="s">
        <v>3554</v>
      </c>
      <c r="C238" s="124" t="s">
        <v>3555</v>
      </c>
    </row>
    <row r="239" spans="2:3" ht="27" x14ac:dyDescent="0.25">
      <c r="B239" s="124" t="s">
        <v>3714</v>
      </c>
      <c r="C239" s="124" t="s">
        <v>3715</v>
      </c>
    </row>
    <row r="240" spans="2:3" ht="27" x14ac:dyDescent="0.25">
      <c r="B240" s="124" t="s">
        <v>4279</v>
      </c>
      <c r="C240" s="124" t="s">
        <v>4280</v>
      </c>
    </row>
    <row r="241" spans="2:3" ht="27" x14ac:dyDescent="0.25">
      <c r="B241" s="124" t="s">
        <v>4151</v>
      </c>
      <c r="C241" s="124" t="s">
        <v>4152</v>
      </c>
    </row>
    <row r="242" spans="2:3" ht="27" x14ac:dyDescent="0.25">
      <c r="B242" s="124" t="s">
        <v>4189</v>
      </c>
      <c r="C242" s="124" t="s">
        <v>4190</v>
      </c>
    </row>
    <row r="243" spans="2:3" ht="27" x14ac:dyDescent="0.25">
      <c r="B243" s="124" t="s">
        <v>3995</v>
      </c>
      <c r="C243" s="124" t="s">
        <v>3996</v>
      </c>
    </row>
    <row r="244" spans="2:3" ht="27" x14ac:dyDescent="0.25">
      <c r="B244" s="124" t="s">
        <v>4172</v>
      </c>
      <c r="C244" s="124" t="s">
        <v>4173</v>
      </c>
    </row>
    <row r="245" spans="2:3" ht="27" x14ac:dyDescent="0.25">
      <c r="B245" s="124" t="s">
        <v>4079</v>
      </c>
      <c r="C245" s="124" t="s">
        <v>4080</v>
      </c>
    </row>
    <row r="246" spans="2:3" ht="27" x14ac:dyDescent="0.25">
      <c r="B246" s="124" t="s">
        <v>3941</v>
      </c>
      <c r="C246" s="124" t="s">
        <v>3942</v>
      </c>
    </row>
    <row r="247" spans="2:3" ht="27" x14ac:dyDescent="0.25">
      <c r="B247" s="124" t="s">
        <v>4450</v>
      </c>
      <c r="C247" s="124" t="s">
        <v>4451</v>
      </c>
    </row>
    <row r="248" spans="2:3" ht="27" x14ac:dyDescent="0.25">
      <c r="B248" s="124" t="s">
        <v>4372</v>
      </c>
      <c r="C248" s="124" t="s">
        <v>4373</v>
      </c>
    </row>
    <row r="249" spans="2:3" ht="40.5" x14ac:dyDescent="0.25">
      <c r="B249" s="124" t="s">
        <v>4453</v>
      </c>
      <c r="C249" s="124" t="s">
        <v>4454</v>
      </c>
    </row>
    <row r="250" spans="2:3" ht="27" x14ac:dyDescent="0.25">
      <c r="B250" s="124" t="s">
        <v>3891</v>
      </c>
      <c r="C250" s="124" t="s">
        <v>3892</v>
      </c>
    </row>
    <row r="251" spans="2:3" ht="27" x14ac:dyDescent="0.25">
      <c r="B251" s="124" t="s">
        <v>4100</v>
      </c>
      <c r="C251" s="124" t="s">
        <v>4101</v>
      </c>
    </row>
    <row r="252" spans="2:3" x14ac:dyDescent="0.25">
      <c r="B252" s="124" t="s">
        <v>3897</v>
      </c>
      <c r="C252" s="124" t="s">
        <v>2247</v>
      </c>
    </row>
    <row r="253" spans="2:3" ht="27" x14ac:dyDescent="0.25">
      <c r="B253" s="124" t="s">
        <v>3628</v>
      </c>
      <c r="C253" s="124" t="s">
        <v>3629</v>
      </c>
    </row>
    <row r="254" spans="2:3" ht="27" x14ac:dyDescent="0.25">
      <c r="B254" s="124" t="s">
        <v>3610</v>
      </c>
      <c r="C254" s="124" t="s">
        <v>3611</v>
      </c>
    </row>
    <row r="255" spans="2:3" ht="27" x14ac:dyDescent="0.25">
      <c r="B255" s="124" t="s">
        <v>3574</v>
      </c>
      <c r="C255" s="124" t="s">
        <v>3575</v>
      </c>
    </row>
    <row r="256" spans="2:3" ht="27" x14ac:dyDescent="0.25">
      <c r="B256" s="124" t="s">
        <v>3646</v>
      </c>
      <c r="C256" s="124" t="s">
        <v>3647</v>
      </c>
    </row>
    <row r="257" spans="2:3" ht="27" x14ac:dyDescent="0.25">
      <c r="B257" s="124" t="s">
        <v>3652</v>
      </c>
      <c r="C257" s="124" t="s">
        <v>3653</v>
      </c>
    </row>
    <row r="258" spans="2:3" ht="27" x14ac:dyDescent="0.25">
      <c r="B258" s="124" t="s">
        <v>3604</v>
      </c>
      <c r="C258" s="124" t="s">
        <v>3605</v>
      </c>
    </row>
    <row r="259" spans="2:3" ht="27" x14ac:dyDescent="0.25">
      <c r="B259" s="124" t="s">
        <v>3661</v>
      </c>
      <c r="C259" s="124" t="s">
        <v>3662</v>
      </c>
    </row>
    <row r="260" spans="2:3" ht="27" x14ac:dyDescent="0.25">
      <c r="B260" s="124" t="s">
        <v>3658</v>
      </c>
      <c r="C260" s="124" t="s">
        <v>3659</v>
      </c>
    </row>
    <row r="261" spans="2:3" ht="27" x14ac:dyDescent="0.25">
      <c r="B261" s="124" t="s">
        <v>3613</v>
      </c>
      <c r="C261" s="124" t="s">
        <v>3614</v>
      </c>
    </row>
    <row r="262" spans="2:3" ht="27" x14ac:dyDescent="0.25">
      <c r="B262" s="124" t="s">
        <v>3592</v>
      </c>
      <c r="C262" s="124" t="s">
        <v>3593</v>
      </c>
    </row>
    <row r="263" spans="2:3" ht="27" x14ac:dyDescent="0.25">
      <c r="B263" s="124" t="s">
        <v>3607</v>
      </c>
      <c r="C263" s="124" t="s">
        <v>3608</v>
      </c>
    </row>
    <row r="264" spans="2:3" ht="27" x14ac:dyDescent="0.25">
      <c r="B264" s="124" t="s">
        <v>4488</v>
      </c>
      <c r="C264" s="124" t="s">
        <v>4489</v>
      </c>
    </row>
    <row r="265" spans="2:3" x14ac:dyDescent="0.25">
      <c r="B265" s="124" t="s">
        <v>4562</v>
      </c>
      <c r="C265" s="124" t="s">
        <v>703</v>
      </c>
    </row>
    <row r="266" spans="2:3" ht="27" x14ac:dyDescent="0.25">
      <c r="B266" s="124" t="s">
        <v>4166</v>
      </c>
      <c r="C266" s="124" t="s">
        <v>4167</v>
      </c>
    </row>
    <row r="267" spans="2:3" ht="27" x14ac:dyDescent="0.25">
      <c r="B267" s="124" t="s">
        <v>3759</v>
      </c>
      <c r="C267" s="124" t="s">
        <v>3760</v>
      </c>
    </row>
    <row r="268" spans="2:3" ht="27" x14ac:dyDescent="0.25">
      <c r="B268" s="124" t="s">
        <v>4157</v>
      </c>
      <c r="C268" s="124" t="s">
        <v>4158</v>
      </c>
    </row>
    <row r="269" spans="2:3" ht="27" x14ac:dyDescent="0.25">
      <c r="B269" s="124" t="s">
        <v>4456</v>
      </c>
      <c r="C269" s="124" t="s">
        <v>4457</v>
      </c>
    </row>
    <row r="270" spans="2:3" ht="27" x14ac:dyDescent="0.25">
      <c r="B270" s="124" t="s">
        <v>4148</v>
      </c>
      <c r="C270" s="124" t="s">
        <v>4149</v>
      </c>
    </row>
    <row r="271" spans="2:3" ht="27" x14ac:dyDescent="0.25">
      <c r="B271" s="124" t="s">
        <v>3944</v>
      </c>
      <c r="C271" s="124" t="s">
        <v>3945</v>
      </c>
    </row>
    <row r="272" spans="2:3" ht="27" x14ac:dyDescent="0.25">
      <c r="B272" s="124" t="s">
        <v>3938</v>
      </c>
      <c r="C272" s="124" t="s">
        <v>3939</v>
      </c>
    </row>
    <row r="273" spans="2:3" ht="40.5" x14ac:dyDescent="0.25">
      <c r="B273" s="124" t="s">
        <v>3771</v>
      </c>
      <c r="C273" s="124" t="s">
        <v>3772</v>
      </c>
    </row>
    <row r="274" spans="2:3" ht="40.5" x14ac:dyDescent="0.25">
      <c r="B274" s="124" t="s">
        <v>3786</v>
      </c>
      <c r="C274" s="124" t="s">
        <v>3787</v>
      </c>
    </row>
    <row r="275" spans="2:3" ht="40.5" x14ac:dyDescent="0.25">
      <c r="B275" s="124" t="s">
        <v>3804</v>
      </c>
      <c r="C275" s="124" t="s">
        <v>3805</v>
      </c>
    </row>
    <row r="276" spans="2:3" ht="40.5" x14ac:dyDescent="0.25">
      <c r="B276" s="124" t="s">
        <v>3814</v>
      </c>
      <c r="C276" s="124" t="s">
        <v>3815</v>
      </c>
    </row>
    <row r="277" spans="2:3" ht="27" x14ac:dyDescent="0.25">
      <c r="B277" s="124" t="s">
        <v>3732</v>
      </c>
      <c r="C277" s="124" t="s">
        <v>3733</v>
      </c>
    </row>
    <row r="278" spans="2:3" ht="40.5" x14ac:dyDescent="0.25">
      <c r="B278" s="124" t="s">
        <v>4073</v>
      </c>
      <c r="C278" s="124" t="s">
        <v>4074</v>
      </c>
    </row>
    <row r="279" spans="2:3" ht="27" x14ac:dyDescent="0.25">
      <c r="B279" s="124" t="s">
        <v>3762</v>
      </c>
      <c r="C279" s="124" t="s">
        <v>3763</v>
      </c>
    </row>
    <row r="280" spans="2:3" ht="27" x14ac:dyDescent="0.25">
      <c r="B280" s="124" t="s">
        <v>3789</v>
      </c>
      <c r="C280" s="124" t="s">
        <v>3790</v>
      </c>
    </row>
    <row r="281" spans="2:3" ht="121.5" x14ac:dyDescent="0.25">
      <c r="B281" s="124" t="s">
        <v>4315</v>
      </c>
      <c r="C281" s="124" t="s">
        <v>4316</v>
      </c>
    </row>
    <row r="282" spans="2:3" ht="27" x14ac:dyDescent="0.25">
      <c r="B282" s="124" t="s">
        <v>3917</v>
      </c>
      <c r="C282" s="124" t="s">
        <v>3918</v>
      </c>
    </row>
    <row r="283" spans="2:3" ht="27" x14ac:dyDescent="0.25">
      <c r="B283" s="124" t="s">
        <v>4103</v>
      </c>
      <c r="C283" s="124" t="s">
        <v>4104</v>
      </c>
    </row>
    <row r="284" spans="2:3" ht="27" x14ac:dyDescent="0.25">
      <c r="B284" s="124" t="s">
        <v>4064</v>
      </c>
      <c r="C284" s="124" t="s">
        <v>4065</v>
      </c>
    </row>
    <row r="285" spans="2:3" ht="27" x14ac:dyDescent="0.25">
      <c r="B285" s="124" t="s">
        <v>3980</v>
      </c>
      <c r="C285" s="124" t="s">
        <v>3981</v>
      </c>
    </row>
    <row r="286" spans="2:3" ht="27" x14ac:dyDescent="0.25">
      <c r="B286" s="124" t="s">
        <v>3792</v>
      </c>
      <c r="C286" s="124" t="s">
        <v>3793</v>
      </c>
    </row>
    <row r="287" spans="2:3" ht="27" x14ac:dyDescent="0.25">
      <c r="B287" s="124" t="s">
        <v>4276</v>
      </c>
      <c r="C287" s="124" t="s">
        <v>4277</v>
      </c>
    </row>
    <row r="288" spans="2:3" ht="27" x14ac:dyDescent="0.25">
      <c r="B288" s="124" t="s">
        <v>4145</v>
      </c>
      <c r="C288" s="124" t="s">
        <v>4146</v>
      </c>
    </row>
    <row r="289" spans="2:3" ht="27" x14ac:dyDescent="0.25">
      <c r="B289" s="124" t="s">
        <v>4186</v>
      </c>
      <c r="C289" s="124" t="s">
        <v>4187</v>
      </c>
    </row>
    <row r="290" spans="2:3" ht="27" x14ac:dyDescent="0.25">
      <c r="B290" s="124" t="s">
        <v>3888</v>
      </c>
      <c r="C290" s="124" t="s">
        <v>3889</v>
      </c>
    </row>
    <row r="291" spans="2:3" ht="27" x14ac:dyDescent="0.25">
      <c r="B291" s="124" t="s">
        <v>4198</v>
      </c>
      <c r="C291" s="124" t="s">
        <v>4199</v>
      </c>
    </row>
    <row r="292" spans="2:3" ht="27" x14ac:dyDescent="0.25">
      <c r="B292" s="124" t="s">
        <v>4070</v>
      </c>
      <c r="C292" s="124" t="s">
        <v>4071</v>
      </c>
    </row>
    <row r="293" spans="2:3" ht="27" x14ac:dyDescent="0.25">
      <c r="B293" s="124" t="s">
        <v>4285</v>
      </c>
      <c r="C293" s="124" t="s">
        <v>4286</v>
      </c>
    </row>
    <row r="294" spans="2:3" ht="27" x14ac:dyDescent="0.25">
      <c r="B294" s="124" t="s">
        <v>4369</v>
      </c>
      <c r="C294" s="124" t="s">
        <v>4370</v>
      </c>
    </row>
    <row r="295" spans="2:3" ht="27" x14ac:dyDescent="0.25">
      <c r="B295" s="124" t="s">
        <v>4270</v>
      </c>
      <c r="C295" s="124" t="s">
        <v>4271</v>
      </c>
    </row>
    <row r="296" spans="2:3" ht="27" x14ac:dyDescent="0.25">
      <c r="B296" s="124" t="s">
        <v>4076</v>
      </c>
      <c r="C296" s="124" t="s">
        <v>4077</v>
      </c>
    </row>
    <row r="297" spans="2:3" x14ac:dyDescent="0.25">
      <c r="B297" s="124" t="s">
        <v>3798</v>
      </c>
      <c r="C297" s="124" t="s">
        <v>3799</v>
      </c>
    </row>
    <row r="298" spans="2:3" ht="27" x14ac:dyDescent="0.25">
      <c r="B298" s="124" t="s">
        <v>4163</v>
      </c>
      <c r="C298" s="124" t="s">
        <v>4164</v>
      </c>
    </row>
    <row r="299" spans="2:3" ht="27" x14ac:dyDescent="0.25">
      <c r="B299" s="124" t="s">
        <v>4390</v>
      </c>
      <c r="C299" s="124" t="s">
        <v>4391</v>
      </c>
    </row>
    <row r="300" spans="2:3" ht="27" x14ac:dyDescent="0.25">
      <c r="B300" s="124" t="s">
        <v>3923</v>
      </c>
      <c r="C300" s="124" t="s">
        <v>3924</v>
      </c>
    </row>
    <row r="301" spans="2:3" x14ac:dyDescent="0.25">
      <c r="B301" s="124" t="s">
        <v>3902</v>
      </c>
      <c r="C301" s="124" t="s">
        <v>3903</v>
      </c>
    </row>
    <row r="302" spans="2:3" ht="27" x14ac:dyDescent="0.25">
      <c r="B302" s="124" t="s">
        <v>3926</v>
      </c>
      <c r="C302" s="124" t="s">
        <v>3927</v>
      </c>
    </row>
    <row r="303" spans="2:3" ht="40.5" x14ac:dyDescent="0.25">
      <c r="B303" s="124" t="s">
        <v>4243</v>
      </c>
      <c r="C303" s="124" t="s">
        <v>4244</v>
      </c>
    </row>
    <row r="304" spans="2:3" ht="40.5" x14ac:dyDescent="0.25">
      <c r="B304" s="124" t="s">
        <v>4195</v>
      </c>
      <c r="C304" s="124" t="s">
        <v>4196</v>
      </c>
    </row>
    <row r="305" spans="2:3" ht="40.5" x14ac:dyDescent="0.25">
      <c r="B305" s="124" t="s">
        <v>4237</v>
      </c>
      <c r="C305" s="124" t="s">
        <v>4238</v>
      </c>
    </row>
    <row r="306" spans="2:3" ht="40.5" x14ac:dyDescent="0.25">
      <c r="B306" s="124" t="s">
        <v>4399</v>
      </c>
      <c r="C306" s="124" t="s">
        <v>4400</v>
      </c>
    </row>
    <row r="307" spans="2:3" ht="27" x14ac:dyDescent="0.25">
      <c r="B307" s="124" t="s">
        <v>3911</v>
      </c>
      <c r="C307" s="124" t="s">
        <v>3912</v>
      </c>
    </row>
    <row r="308" spans="2:3" ht="27" x14ac:dyDescent="0.25">
      <c r="B308" s="124" t="s">
        <v>3756</v>
      </c>
      <c r="C308" s="124" t="s">
        <v>3757</v>
      </c>
    </row>
    <row r="309" spans="2:3" ht="40.5" x14ac:dyDescent="0.25">
      <c r="B309" s="124" t="s">
        <v>3373</v>
      </c>
      <c r="C309" s="124" t="s">
        <v>3374</v>
      </c>
    </row>
    <row r="310" spans="2:3" ht="54" x14ac:dyDescent="0.25">
      <c r="B310" s="124" t="s">
        <v>3717</v>
      </c>
      <c r="C310" s="124" t="s">
        <v>3718</v>
      </c>
    </row>
    <row r="311" spans="2:3" ht="27" x14ac:dyDescent="0.25">
      <c r="B311" s="124" t="s">
        <v>3929</v>
      </c>
      <c r="C311" s="124" t="s">
        <v>3930</v>
      </c>
    </row>
    <row r="312" spans="2:3" ht="27" x14ac:dyDescent="0.25">
      <c r="B312" s="124" t="s">
        <v>4360</v>
      </c>
      <c r="C312" s="124" t="s">
        <v>4361</v>
      </c>
    </row>
    <row r="313" spans="2:3" ht="27" x14ac:dyDescent="0.25">
      <c r="B313" s="124" t="s">
        <v>4363</v>
      </c>
      <c r="C313" s="124" t="s">
        <v>4364</v>
      </c>
    </row>
    <row r="314" spans="2:3" ht="27" x14ac:dyDescent="0.25">
      <c r="B314" s="124" t="s">
        <v>4396</v>
      </c>
      <c r="C314" s="124" t="s">
        <v>4397</v>
      </c>
    </row>
    <row r="315" spans="2:3" ht="27" x14ac:dyDescent="0.25">
      <c r="B315" s="124" t="s">
        <v>3953</v>
      </c>
      <c r="C315" s="124" t="s">
        <v>3954</v>
      </c>
    </row>
    <row r="316" spans="2:3" ht="27" x14ac:dyDescent="0.25">
      <c r="B316" s="124" t="s">
        <v>4366</v>
      </c>
      <c r="C316" s="124" t="s">
        <v>4367</v>
      </c>
    </row>
    <row r="317" spans="2:3" ht="27" x14ac:dyDescent="0.25">
      <c r="B317" s="124" t="s">
        <v>4402</v>
      </c>
      <c r="C317" s="124" t="s">
        <v>4403</v>
      </c>
    </row>
    <row r="318" spans="2:3" ht="27" x14ac:dyDescent="0.25">
      <c r="B318" s="124" t="s">
        <v>4291</v>
      </c>
      <c r="C318" s="124" t="s">
        <v>4292</v>
      </c>
    </row>
    <row r="319" spans="2:3" ht="27" x14ac:dyDescent="0.25">
      <c r="B319" s="124" t="s">
        <v>4019</v>
      </c>
      <c r="C319" s="124" t="s">
        <v>4020</v>
      </c>
    </row>
    <row r="320" spans="2:3" ht="27" x14ac:dyDescent="0.25">
      <c r="B320" s="124" t="s">
        <v>4393</v>
      </c>
      <c r="C320" s="124" t="s">
        <v>4394</v>
      </c>
    </row>
    <row r="321" spans="2:3" ht="27" x14ac:dyDescent="0.25">
      <c r="B321" s="124" t="s">
        <v>2989</v>
      </c>
      <c r="C321" s="124" t="s">
        <v>2990</v>
      </c>
    </row>
    <row r="322" spans="2:3" ht="40.5" x14ac:dyDescent="0.25">
      <c r="B322" s="124" t="s">
        <v>3932</v>
      </c>
      <c r="C322" s="124" t="s">
        <v>3933</v>
      </c>
    </row>
    <row r="323" spans="2:3" ht="40.5" x14ac:dyDescent="0.25">
      <c r="B323" s="124" t="s">
        <v>4426</v>
      </c>
      <c r="C323" s="124" t="s">
        <v>4427</v>
      </c>
    </row>
    <row r="324" spans="2:3" ht="40.5" x14ac:dyDescent="0.25">
      <c r="B324" s="124" t="s">
        <v>4459</v>
      </c>
      <c r="C324" s="124" t="s">
        <v>4460</v>
      </c>
    </row>
    <row r="325" spans="2:3" ht="40.5" x14ac:dyDescent="0.25">
      <c r="B325" s="124" t="s">
        <v>4447</v>
      </c>
      <c r="C325" s="124" t="s">
        <v>4448</v>
      </c>
    </row>
    <row r="326" spans="2:3" ht="27" x14ac:dyDescent="0.25">
      <c r="B326" s="124" t="s">
        <v>3720</v>
      </c>
      <c r="C326" s="124" t="s">
        <v>3721</v>
      </c>
    </row>
    <row r="327" spans="2:3" ht="27" x14ac:dyDescent="0.25">
      <c r="B327" s="124" t="s">
        <v>2992</v>
      </c>
      <c r="C327" s="124" t="s">
        <v>2993</v>
      </c>
    </row>
    <row r="328" spans="2:3" x14ac:dyDescent="0.25">
      <c r="B328" s="124" t="s">
        <v>4492</v>
      </c>
      <c r="C328" s="124" t="s">
        <v>4493</v>
      </c>
    </row>
    <row r="329" spans="2:3" ht="27" x14ac:dyDescent="0.25">
      <c r="B329" s="124" t="s">
        <v>4506</v>
      </c>
      <c r="C329" s="124" t="s">
        <v>4507</v>
      </c>
    </row>
    <row r="330" spans="2:3" ht="40.5" x14ac:dyDescent="0.25">
      <c r="B330" s="124" t="s">
        <v>2735</v>
      </c>
      <c r="C330" s="124" t="s">
        <v>2736</v>
      </c>
    </row>
    <row r="331" spans="2:3" ht="27" x14ac:dyDescent="0.25">
      <c r="B331" s="124" t="s">
        <v>3428</v>
      </c>
      <c r="C331" s="124" t="s">
        <v>2700</v>
      </c>
    </row>
    <row r="332" spans="2:3" x14ac:dyDescent="0.25">
      <c r="B332" s="124" t="s">
        <v>4513</v>
      </c>
      <c r="C332" s="124" t="s">
        <v>4514</v>
      </c>
    </row>
    <row r="333" spans="2:3" x14ac:dyDescent="0.25">
      <c r="B333" s="124" t="s">
        <v>1350</v>
      </c>
      <c r="C333" s="124" t="s">
        <v>1351</v>
      </c>
    </row>
    <row r="334" spans="2:3" x14ac:dyDescent="0.25">
      <c r="B334" s="124" t="s">
        <v>3491</v>
      </c>
      <c r="C334" s="124" t="s">
        <v>3492</v>
      </c>
    </row>
    <row r="335" spans="2:3" x14ac:dyDescent="0.25">
      <c r="B335" s="124" t="s">
        <v>3488</v>
      </c>
      <c r="C335" s="124" t="s">
        <v>3489</v>
      </c>
    </row>
    <row r="336" spans="2:3" x14ac:dyDescent="0.25">
      <c r="B336" s="124" t="s">
        <v>2013</v>
      </c>
      <c r="C336" s="124" t="s">
        <v>2014</v>
      </c>
    </row>
    <row r="337" spans="2:3" x14ac:dyDescent="0.25">
      <c r="B337" s="124" t="s">
        <v>2061</v>
      </c>
      <c r="C337" s="124" t="s">
        <v>2062</v>
      </c>
    </row>
    <row r="338" spans="2:3" x14ac:dyDescent="0.25">
      <c r="B338" s="124" t="s">
        <v>509</v>
      </c>
      <c r="C338" s="124" t="s">
        <v>510</v>
      </c>
    </row>
    <row r="339" spans="2:3" x14ac:dyDescent="0.25">
      <c r="B339" s="124" t="s">
        <v>1354</v>
      </c>
      <c r="C339" s="124" t="s">
        <v>1355</v>
      </c>
    </row>
    <row r="340" spans="2:3" x14ac:dyDescent="0.25">
      <c r="B340" s="124" t="s">
        <v>1464</v>
      </c>
      <c r="C340" s="124" t="s">
        <v>1465</v>
      </c>
    </row>
    <row r="341" spans="2:3" x14ac:dyDescent="0.25">
      <c r="B341" s="124" t="s">
        <v>1944</v>
      </c>
      <c r="C341" s="124" t="s">
        <v>1945</v>
      </c>
    </row>
    <row r="342" spans="2:3" x14ac:dyDescent="0.25">
      <c r="B342" s="124" t="s">
        <v>396</v>
      </c>
      <c r="C342" s="124" t="s">
        <v>397</v>
      </c>
    </row>
    <row r="343" spans="2:3" x14ac:dyDescent="0.25">
      <c r="B343" s="124" t="s">
        <v>479</v>
      </c>
      <c r="C343" s="124" t="s">
        <v>480</v>
      </c>
    </row>
    <row r="344" spans="2:3" x14ac:dyDescent="0.25">
      <c r="B344" s="124" t="s">
        <v>485</v>
      </c>
      <c r="C344" s="124" t="s">
        <v>486</v>
      </c>
    </row>
    <row r="345" spans="2:3" x14ac:dyDescent="0.25">
      <c r="B345" s="124" t="s">
        <v>476</v>
      </c>
      <c r="C345" s="124" t="s">
        <v>477</v>
      </c>
    </row>
    <row r="346" spans="2:3" ht="27" x14ac:dyDescent="0.25">
      <c r="B346" s="124" t="s">
        <v>3678</v>
      </c>
      <c r="C346" s="124" t="s">
        <v>3679</v>
      </c>
    </row>
    <row r="347" spans="2:3" ht="27" x14ac:dyDescent="0.25">
      <c r="B347" s="124" t="s">
        <v>3681</v>
      </c>
      <c r="C347" s="124" t="s">
        <v>3682</v>
      </c>
    </row>
    <row r="348" spans="2:3" x14ac:dyDescent="0.25">
      <c r="B348" s="124" t="s">
        <v>1947</v>
      </c>
      <c r="C348" s="124" t="s">
        <v>1948</v>
      </c>
    </row>
    <row r="349" spans="2:3" x14ac:dyDescent="0.25">
      <c r="B349" s="124" t="s">
        <v>1953</v>
      </c>
      <c r="C349" s="124" t="s">
        <v>1954</v>
      </c>
    </row>
    <row r="350" spans="2:3" x14ac:dyDescent="0.25">
      <c r="B350" s="124" t="s">
        <v>1646</v>
      </c>
      <c r="C350" s="124" t="s">
        <v>1647</v>
      </c>
    </row>
    <row r="351" spans="2:3" ht="27" x14ac:dyDescent="0.25">
      <c r="B351" s="124" t="s">
        <v>3233</v>
      </c>
      <c r="C351" s="124" t="s">
        <v>3234</v>
      </c>
    </row>
    <row r="352" spans="2:3" x14ac:dyDescent="0.25">
      <c r="B352" s="124" t="s">
        <v>1193</v>
      </c>
      <c r="C352" s="124" t="s">
        <v>1194</v>
      </c>
    </row>
    <row r="353" spans="2:3" x14ac:dyDescent="0.25">
      <c r="B353" s="124" t="s">
        <v>1386</v>
      </c>
      <c r="C353" s="124" t="s">
        <v>1387</v>
      </c>
    </row>
    <row r="354" spans="2:3" x14ac:dyDescent="0.25">
      <c r="C354" s="124" t="s">
        <v>1391</v>
      </c>
    </row>
    <row r="355" spans="2:3" x14ac:dyDescent="0.25">
      <c r="B355" s="124" t="s">
        <v>1246</v>
      </c>
      <c r="C355" s="124" t="s">
        <v>1247</v>
      </c>
    </row>
    <row r="356" spans="2:3" x14ac:dyDescent="0.25">
      <c r="B356" s="124" t="s">
        <v>1274</v>
      </c>
      <c r="C356" s="124" t="s">
        <v>1275</v>
      </c>
    </row>
    <row r="357" spans="2:3" x14ac:dyDescent="0.25">
      <c r="B357" s="124" t="s">
        <v>1538</v>
      </c>
      <c r="C357" s="124" t="s">
        <v>1539</v>
      </c>
    </row>
    <row r="358" spans="2:3" x14ac:dyDescent="0.25">
      <c r="B358" s="124" t="s">
        <v>1551</v>
      </c>
      <c r="C358" s="124" t="s">
        <v>1552</v>
      </c>
    </row>
    <row r="359" spans="2:3" x14ac:dyDescent="0.25">
      <c r="B359" s="124" t="s">
        <v>1921</v>
      </c>
      <c r="C359" s="124" t="s">
        <v>1922</v>
      </c>
    </row>
    <row r="360" spans="2:3" x14ac:dyDescent="0.25">
      <c r="B360" s="124" t="s">
        <v>2980</v>
      </c>
      <c r="C360" s="124" t="s">
        <v>2981</v>
      </c>
    </row>
    <row r="361" spans="2:3" ht="27" x14ac:dyDescent="0.25">
      <c r="B361" s="124" t="s">
        <v>3159</v>
      </c>
      <c r="C361" s="124" t="s">
        <v>3160</v>
      </c>
    </row>
    <row r="362" spans="2:3" x14ac:dyDescent="0.25">
      <c r="B362" s="124" t="s">
        <v>698</v>
      </c>
      <c r="C362" s="124" t="s">
        <v>699</v>
      </c>
    </row>
    <row r="363" spans="2:3" x14ac:dyDescent="0.25">
      <c r="B363" s="124" t="s">
        <v>726</v>
      </c>
      <c r="C363" s="124" t="s">
        <v>727</v>
      </c>
    </row>
    <row r="364" spans="2:3" ht="27" x14ac:dyDescent="0.25">
      <c r="B364" s="124" t="s">
        <v>2777</v>
      </c>
      <c r="C364" s="124" t="s">
        <v>2778</v>
      </c>
    </row>
    <row r="365" spans="2:3" x14ac:dyDescent="0.25">
      <c r="B365" s="124" t="s">
        <v>497</v>
      </c>
      <c r="C365" s="124" t="s">
        <v>498</v>
      </c>
    </row>
    <row r="366" spans="2:3" x14ac:dyDescent="0.25">
      <c r="B366" s="124" t="s">
        <v>348</v>
      </c>
      <c r="C366" s="124" t="s">
        <v>349</v>
      </c>
    </row>
    <row r="367" spans="2:3" ht="81" x14ac:dyDescent="0.25">
      <c r="B367" s="124" t="s">
        <v>4127</v>
      </c>
      <c r="C367" s="124" t="s">
        <v>4128</v>
      </c>
    </row>
    <row r="368" spans="2:3" ht="54" x14ac:dyDescent="0.25">
      <c r="B368" s="124" t="s">
        <v>4444</v>
      </c>
      <c r="C368" s="124" t="s">
        <v>4445</v>
      </c>
    </row>
    <row r="369" spans="2:3" ht="54" x14ac:dyDescent="0.25">
      <c r="B369" s="124" t="s">
        <v>4438</v>
      </c>
      <c r="C369" s="124" t="s">
        <v>4439</v>
      </c>
    </row>
    <row r="370" spans="2:3" ht="54" x14ac:dyDescent="0.25">
      <c r="B370" s="124" t="s">
        <v>4441</v>
      </c>
      <c r="C370" s="124" t="s">
        <v>4442</v>
      </c>
    </row>
    <row r="371" spans="2:3" ht="27" x14ac:dyDescent="0.25">
      <c r="B371" s="124" t="s">
        <v>3983</v>
      </c>
      <c r="C371" s="124" t="s">
        <v>3984</v>
      </c>
    </row>
    <row r="372" spans="2:3" ht="27" x14ac:dyDescent="0.25">
      <c r="B372" s="124" t="s">
        <v>3986</v>
      </c>
      <c r="C372" s="124" t="s">
        <v>3987</v>
      </c>
    </row>
    <row r="373" spans="2:3" ht="27" x14ac:dyDescent="0.25">
      <c r="B373" s="124" t="s">
        <v>3795</v>
      </c>
      <c r="C373" s="124" t="s">
        <v>3796</v>
      </c>
    </row>
    <row r="374" spans="2:3" ht="121.5" x14ac:dyDescent="0.25">
      <c r="B374" s="124" t="s">
        <v>4324</v>
      </c>
      <c r="C374" s="124" t="s">
        <v>4325</v>
      </c>
    </row>
    <row r="375" spans="2:3" ht="148.5" x14ac:dyDescent="0.25">
      <c r="B375" s="124" t="s">
        <v>4306</v>
      </c>
      <c r="C375" s="124" t="s">
        <v>4307</v>
      </c>
    </row>
    <row r="376" spans="2:3" ht="27" x14ac:dyDescent="0.25">
      <c r="B376" s="124" t="s">
        <v>4201</v>
      </c>
      <c r="C376" s="124" t="s">
        <v>4202</v>
      </c>
    </row>
    <row r="377" spans="2:3" ht="27" x14ac:dyDescent="0.25">
      <c r="B377" s="124" t="s">
        <v>3914</v>
      </c>
      <c r="C377" s="124" t="s">
        <v>3915</v>
      </c>
    </row>
    <row r="378" spans="2:3" ht="81" x14ac:dyDescent="0.25">
      <c r="B378" s="124" t="s">
        <v>4204</v>
      </c>
      <c r="C378" s="124" t="s">
        <v>4205</v>
      </c>
    </row>
    <row r="379" spans="2:3" ht="27" x14ac:dyDescent="0.25">
      <c r="B379" s="124" t="s">
        <v>3777</v>
      </c>
      <c r="C379" s="124" t="s">
        <v>3778</v>
      </c>
    </row>
    <row r="380" spans="2:3" ht="27" x14ac:dyDescent="0.25">
      <c r="B380" s="124" t="s">
        <v>3971</v>
      </c>
      <c r="C380" s="124" t="s">
        <v>3972</v>
      </c>
    </row>
    <row r="381" spans="2:3" ht="27" x14ac:dyDescent="0.25">
      <c r="B381" s="124" t="s">
        <v>3935</v>
      </c>
      <c r="C381" s="124" t="s">
        <v>3936</v>
      </c>
    </row>
    <row r="382" spans="2:3" ht="27" x14ac:dyDescent="0.25">
      <c r="B382" s="124" t="s">
        <v>4183</v>
      </c>
      <c r="C382" s="124" t="s">
        <v>4184</v>
      </c>
    </row>
    <row r="383" spans="2:3" ht="27" x14ac:dyDescent="0.25">
      <c r="B383" s="124" t="s">
        <v>4013</v>
      </c>
      <c r="C383" s="124" t="s">
        <v>4014</v>
      </c>
    </row>
    <row r="384" spans="2:3" ht="27" x14ac:dyDescent="0.25">
      <c r="B384" s="124" t="s">
        <v>4016</v>
      </c>
      <c r="C384" s="124" t="s">
        <v>4017</v>
      </c>
    </row>
    <row r="385" spans="2:3" ht="27" x14ac:dyDescent="0.25">
      <c r="B385" s="124" t="s">
        <v>4109</v>
      </c>
      <c r="C385" s="124" t="s">
        <v>4110</v>
      </c>
    </row>
    <row r="386" spans="2:3" ht="27" x14ac:dyDescent="0.25">
      <c r="B386" s="124" t="s">
        <v>3989</v>
      </c>
      <c r="C386" s="124" t="s">
        <v>3990</v>
      </c>
    </row>
    <row r="387" spans="2:3" ht="40.5" x14ac:dyDescent="0.25">
      <c r="B387" s="124" t="s">
        <v>3855</v>
      </c>
      <c r="C387" s="124" t="s">
        <v>3856</v>
      </c>
    </row>
    <row r="388" spans="2:3" ht="27" x14ac:dyDescent="0.25">
      <c r="B388" s="124" t="s">
        <v>3057</v>
      </c>
      <c r="C388" s="124" t="s">
        <v>3058</v>
      </c>
    </row>
    <row r="389" spans="2:3" ht="27" x14ac:dyDescent="0.25">
      <c r="B389" s="124" t="s">
        <v>3735</v>
      </c>
      <c r="C389" s="124" t="s">
        <v>3736</v>
      </c>
    </row>
    <row r="390" spans="2:3" ht="121.5" x14ac:dyDescent="0.25">
      <c r="B390" s="124" t="s">
        <v>4300</v>
      </c>
      <c r="C390" s="124" t="s">
        <v>4301</v>
      </c>
    </row>
    <row r="391" spans="2:3" ht="81" x14ac:dyDescent="0.25">
      <c r="B391" s="124" t="s">
        <v>4207</v>
      </c>
      <c r="C391" s="124" t="s">
        <v>4208</v>
      </c>
    </row>
    <row r="392" spans="2:3" ht="297" x14ac:dyDescent="0.25">
      <c r="B392" s="124" t="s">
        <v>4408</v>
      </c>
      <c r="C392" s="124" t="s">
        <v>4409</v>
      </c>
    </row>
    <row r="393" spans="2:3" ht="27" x14ac:dyDescent="0.25">
      <c r="B393" s="124" t="s">
        <v>4049</v>
      </c>
      <c r="C393" s="124" t="s">
        <v>4050</v>
      </c>
    </row>
    <row r="394" spans="2:3" ht="40.5" x14ac:dyDescent="0.25">
      <c r="B394" s="124" t="s">
        <v>4052</v>
      </c>
      <c r="C394" s="124" t="s">
        <v>4053</v>
      </c>
    </row>
    <row r="395" spans="2:3" ht="27" x14ac:dyDescent="0.25">
      <c r="B395" s="124" t="s">
        <v>4043</v>
      </c>
      <c r="C395" s="124" t="s">
        <v>4044</v>
      </c>
    </row>
    <row r="396" spans="2:3" ht="40.5" x14ac:dyDescent="0.25">
      <c r="B396" s="124" t="s">
        <v>4046</v>
      </c>
      <c r="C396" s="124" t="s">
        <v>4047</v>
      </c>
    </row>
    <row r="397" spans="2:3" ht="27" x14ac:dyDescent="0.25">
      <c r="B397" s="124" t="s">
        <v>4058</v>
      </c>
      <c r="C397" s="124" t="s">
        <v>4059</v>
      </c>
    </row>
    <row r="398" spans="2:3" ht="40.5" x14ac:dyDescent="0.25">
      <c r="B398" s="124" t="s">
        <v>4061</v>
      </c>
      <c r="C398" s="124" t="s">
        <v>4062</v>
      </c>
    </row>
    <row r="399" spans="2:3" ht="148.5" x14ac:dyDescent="0.25">
      <c r="B399" s="124" t="s">
        <v>4330</v>
      </c>
      <c r="C399" s="124" t="s">
        <v>4331</v>
      </c>
    </row>
    <row r="400" spans="2:3" ht="148.5" x14ac:dyDescent="0.25">
      <c r="B400" s="124" t="s">
        <v>4303</v>
      </c>
      <c r="C400" s="124" t="s">
        <v>4304</v>
      </c>
    </row>
    <row r="401" spans="2:3" ht="94.5" x14ac:dyDescent="0.25">
      <c r="B401" s="124" t="s">
        <v>4124</v>
      </c>
      <c r="C401" s="124" t="s">
        <v>4125</v>
      </c>
    </row>
    <row r="402" spans="2:3" ht="27" x14ac:dyDescent="0.25">
      <c r="B402" s="124" t="s">
        <v>3908</v>
      </c>
      <c r="C402" s="124" t="s">
        <v>3909</v>
      </c>
    </row>
    <row r="403" spans="2:3" ht="108" x14ac:dyDescent="0.25">
      <c r="B403" s="124" t="s">
        <v>4297</v>
      </c>
      <c r="C403" s="124" t="s">
        <v>4298</v>
      </c>
    </row>
    <row r="404" spans="2:3" ht="121.5" x14ac:dyDescent="0.25">
      <c r="B404" s="124" t="s">
        <v>4327</v>
      </c>
      <c r="C404" s="124" t="s">
        <v>4328</v>
      </c>
    </row>
    <row r="405" spans="2:3" ht="27" x14ac:dyDescent="0.25">
      <c r="B405" s="124" t="s">
        <v>4022</v>
      </c>
      <c r="C405" s="124" t="s">
        <v>4023</v>
      </c>
    </row>
    <row r="406" spans="2:3" ht="27" x14ac:dyDescent="0.25">
      <c r="B406" s="124" t="s">
        <v>4025</v>
      </c>
      <c r="C406" s="124" t="s">
        <v>4026</v>
      </c>
    </row>
    <row r="407" spans="2:3" ht="27" x14ac:dyDescent="0.25">
      <c r="B407" s="124" t="s">
        <v>4088</v>
      </c>
      <c r="C407" s="124" t="s">
        <v>4089</v>
      </c>
    </row>
    <row r="408" spans="2:3" ht="40.5" x14ac:dyDescent="0.25">
      <c r="B408" s="124" t="s">
        <v>4429</v>
      </c>
      <c r="C408" s="124" t="s">
        <v>4430</v>
      </c>
    </row>
    <row r="409" spans="2:3" ht="148.5" x14ac:dyDescent="0.25">
      <c r="B409" s="124" t="s">
        <v>4318</v>
      </c>
      <c r="C409" s="124" t="s">
        <v>4319</v>
      </c>
    </row>
    <row r="410" spans="2:3" ht="54" x14ac:dyDescent="0.25">
      <c r="B410" s="124" t="s">
        <v>3852</v>
      </c>
      <c r="C410" s="124" t="s">
        <v>3853</v>
      </c>
    </row>
    <row r="411" spans="2:3" ht="67.5" x14ac:dyDescent="0.25">
      <c r="B411" s="124" t="s">
        <v>4462</v>
      </c>
      <c r="C411" s="124" t="s">
        <v>4463</v>
      </c>
    </row>
    <row r="412" spans="2:3" ht="67.5" x14ac:dyDescent="0.25">
      <c r="B412" s="124" t="s">
        <v>3858</v>
      </c>
      <c r="C412" s="124" t="s">
        <v>3859</v>
      </c>
    </row>
    <row r="413" spans="2:3" ht="27" x14ac:dyDescent="0.25">
      <c r="B413" s="124" t="s">
        <v>3426</v>
      </c>
      <c r="C413" s="124" t="s">
        <v>2709</v>
      </c>
    </row>
    <row r="414" spans="2:3" ht="27" x14ac:dyDescent="0.25">
      <c r="B414" s="124" t="s">
        <v>2568</v>
      </c>
      <c r="C414" s="124" t="s">
        <v>2569</v>
      </c>
    </row>
    <row r="415" spans="2:3" ht="40.5" x14ac:dyDescent="0.25">
      <c r="B415" s="124" t="s">
        <v>2708</v>
      </c>
      <c r="C415" s="124" t="s">
        <v>2709</v>
      </c>
    </row>
    <row r="416" spans="2:3" ht="108" x14ac:dyDescent="0.25">
      <c r="B416" s="124" t="s">
        <v>2762</v>
      </c>
      <c r="C416" s="124" t="s">
        <v>2763</v>
      </c>
    </row>
    <row r="417" spans="2:3" ht="40.5" x14ac:dyDescent="0.25">
      <c r="B417" s="124" t="s">
        <v>2750</v>
      </c>
      <c r="C417" s="124" t="s">
        <v>2751</v>
      </c>
    </row>
    <row r="418" spans="2:3" ht="40.5" x14ac:dyDescent="0.25">
      <c r="B418" s="124" t="s">
        <v>2741</v>
      </c>
      <c r="C418" s="124" t="s">
        <v>2742</v>
      </c>
    </row>
    <row r="419" spans="2:3" ht="27" x14ac:dyDescent="0.25">
      <c r="B419" s="124" t="s">
        <v>3977</v>
      </c>
      <c r="C419" s="124" t="s">
        <v>3978</v>
      </c>
    </row>
    <row r="420" spans="2:3" ht="310.5" x14ac:dyDescent="0.25">
      <c r="B420" s="124" t="s">
        <v>4228</v>
      </c>
      <c r="C420" s="124" t="s">
        <v>4229</v>
      </c>
    </row>
    <row r="421" spans="2:3" ht="27" x14ac:dyDescent="0.25">
      <c r="B421" s="124" t="s">
        <v>4034</v>
      </c>
      <c r="C421" s="124" t="s">
        <v>4035</v>
      </c>
    </row>
    <row r="422" spans="2:3" ht="27" x14ac:dyDescent="0.25">
      <c r="B422" s="124" t="s">
        <v>4067</v>
      </c>
      <c r="C422" s="124" t="s">
        <v>4068</v>
      </c>
    </row>
    <row r="423" spans="2:3" ht="27" x14ac:dyDescent="0.25">
      <c r="B423" s="124" t="s">
        <v>4031</v>
      </c>
      <c r="C423" s="124" t="s">
        <v>4032</v>
      </c>
    </row>
    <row r="424" spans="2:3" ht="40.5" x14ac:dyDescent="0.25">
      <c r="B424" s="124" t="s">
        <v>2687</v>
      </c>
      <c r="C424" s="124" t="s">
        <v>2688</v>
      </c>
    </row>
    <row r="425" spans="2:3" ht="40.5" x14ac:dyDescent="0.25">
      <c r="B425" s="124" t="s">
        <v>2684</v>
      </c>
      <c r="C425" s="124" t="s">
        <v>2685</v>
      </c>
    </row>
    <row r="426" spans="2:3" ht="40.5" x14ac:dyDescent="0.25">
      <c r="B426" s="124" t="s">
        <v>3049</v>
      </c>
      <c r="C426" s="124" t="s">
        <v>2688</v>
      </c>
    </row>
    <row r="427" spans="2:3" ht="40.5" x14ac:dyDescent="0.25">
      <c r="B427" s="124" t="s">
        <v>3169</v>
      </c>
      <c r="C427" s="124" t="s">
        <v>2685</v>
      </c>
    </row>
    <row r="428" spans="2:3" ht="40.5" x14ac:dyDescent="0.25">
      <c r="B428" s="124" t="s">
        <v>1597</v>
      </c>
      <c r="C428" s="124" t="s">
        <v>1598</v>
      </c>
    </row>
    <row r="429" spans="2:3" ht="40.5" x14ac:dyDescent="0.25">
      <c r="B429" s="124" t="s">
        <v>3841</v>
      </c>
      <c r="C429" s="124" t="s">
        <v>1598</v>
      </c>
    </row>
    <row r="430" spans="2:3" ht="54" x14ac:dyDescent="0.25">
      <c r="B430" s="124" t="s">
        <v>3846</v>
      </c>
      <c r="C430" s="124" t="s">
        <v>3847</v>
      </c>
    </row>
    <row r="431" spans="2:3" ht="108" x14ac:dyDescent="0.25">
      <c r="B431" s="124" t="s">
        <v>4423</v>
      </c>
      <c r="C431" s="124" t="s">
        <v>4424</v>
      </c>
    </row>
    <row r="432" spans="2:3" ht="121.5" x14ac:dyDescent="0.25">
      <c r="B432" s="124" t="s">
        <v>4405</v>
      </c>
      <c r="C432" s="124" t="s">
        <v>4406</v>
      </c>
    </row>
    <row r="433" spans="2:3" ht="40.5" x14ac:dyDescent="0.25">
      <c r="B433" s="124" t="s">
        <v>3726</v>
      </c>
      <c r="C433" s="124" t="s">
        <v>3727</v>
      </c>
    </row>
    <row r="434" spans="2:3" ht="27" x14ac:dyDescent="0.25">
      <c r="B434" s="124" t="s">
        <v>3053</v>
      </c>
      <c r="C434" s="124" t="s">
        <v>3054</v>
      </c>
    </row>
    <row r="435" spans="2:3" ht="162" x14ac:dyDescent="0.25">
      <c r="B435" s="124" t="s">
        <v>3166</v>
      </c>
      <c r="C435" s="124" t="s">
        <v>3167</v>
      </c>
    </row>
    <row r="436" spans="2:3" ht="108" x14ac:dyDescent="0.25">
      <c r="B436" s="124" t="s">
        <v>2681</v>
      </c>
      <c r="C436" s="124" t="s">
        <v>2682</v>
      </c>
    </row>
    <row r="437" spans="2:3" ht="27" x14ac:dyDescent="0.25">
      <c r="B437" s="124" t="s">
        <v>3968</v>
      </c>
      <c r="C437" s="124" t="s">
        <v>3969</v>
      </c>
    </row>
    <row r="438" spans="2:3" ht="27" x14ac:dyDescent="0.25">
      <c r="B438" s="124" t="s">
        <v>4139</v>
      </c>
      <c r="C438" s="124" t="s">
        <v>4140</v>
      </c>
    </row>
    <row r="439" spans="2:3" ht="27" x14ac:dyDescent="0.25">
      <c r="B439" s="124" t="s">
        <v>4136</v>
      </c>
      <c r="C439" s="124" t="s">
        <v>4137</v>
      </c>
    </row>
    <row r="440" spans="2:3" ht="27" x14ac:dyDescent="0.25">
      <c r="B440" s="124" t="s">
        <v>4133</v>
      </c>
      <c r="C440" s="124" t="s">
        <v>4134</v>
      </c>
    </row>
    <row r="441" spans="2:3" ht="94.5" x14ac:dyDescent="0.25">
      <c r="B441" s="124" t="s">
        <v>4294</v>
      </c>
      <c r="C441" s="124" t="s">
        <v>4295</v>
      </c>
    </row>
    <row r="442" spans="2:3" ht="40.5" x14ac:dyDescent="0.25">
      <c r="B442" s="124" t="s">
        <v>3861</v>
      </c>
      <c r="C442" s="124" t="s">
        <v>3862</v>
      </c>
    </row>
    <row r="443" spans="2:3" ht="189" x14ac:dyDescent="0.25">
      <c r="B443" s="124" t="s">
        <v>4130</v>
      </c>
      <c r="C443" s="124" t="s">
        <v>4131</v>
      </c>
    </row>
    <row r="444" spans="2:3" ht="40.5" x14ac:dyDescent="0.25">
      <c r="B444" s="124" t="s">
        <v>2690</v>
      </c>
      <c r="C444" s="124" t="s">
        <v>2691</v>
      </c>
    </row>
    <row r="445" spans="2:3" ht="27" x14ac:dyDescent="0.25">
      <c r="B445" s="124" t="s">
        <v>3051</v>
      </c>
      <c r="C445" s="124" t="s">
        <v>2691</v>
      </c>
    </row>
    <row r="446" spans="2:3" ht="108" x14ac:dyDescent="0.25">
      <c r="B446" s="124" t="s">
        <v>4246</v>
      </c>
      <c r="C446" s="124" t="s">
        <v>4247</v>
      </c>
    </row>
    <row r="447" spans="2:3" ht="94.5" x14ac:dyDescent="0.25">
      <c r="B447" s="124" t="s">
        <v>4345</v>
      </c>
      <c r="C447" s="124" t="s">
        <v>4346</v>
      </c>
    </row>
    <row r="448" spans="2:3" ht="81" x14ac:dyDescent="0.25">
      <c r="B448" s="124" t="s">
        <v>4142</v>
      </c>
      <c r="C448" s="124" t="s">
        <v>4143</v>
      </c>
    </row>
    <row r="449" spans="2:3" x14ac:dyDescent="0.25">
      <c r="B449" s="124" t="s">
        <v>2807</v>
      </c>
      <c r="C449" s="124" t="s">
        <v>2808</v>
      </c>
    </row>
    <row r="450" spans="2:3" x14ac:dyDescent="0.25">
      <c r="B450" s="124" t="s">
        <v>2810</v>
      </c>
      <c r="C450" s="124" t="s">
        <v>2811</v>
      </c>
    </row>
    <row r="451" spans="2:3" ht="40.5" x14ac:dyDescent="0.25">
      <c r="B451" s="124" t="s">
        <v>4258</v>
      </c>
      <c r="C451" s="124" t="s">
        <v>4259</v>
      </c>
    </row>
    <row r="452" spans="2:3" x14ac:dyDescent="0.25">
      <c r="B452" s="124" t="s">
        <v>3180</v>
      </c>
      <c r="C452" s="124" t="s">
        <v>2808</v>
      </c>
    </row>
    <row r="453" spans="2:3" ht="27" x14ac:dyDescent="0.25">
      <c r="B453" s="124" t="s">
        <v>2699</v>
      </c>
      <c r="C453" s="124" t="s">
        <v>2700</v>
      </c>
    </row>
    <row r="454" spans="2:3" x14ac:dyDescent="0.25">
      <c r="B454" s="124" t="s">
        <v>2314</v>
      </c>
      <c r="C454" s="124" t="s">
        <v>2315</v>
      </c>
    </row>
    <row r="455" spans="2:3" x14ac:dyDescent="0.25">
      <c r="B455" s="124" t="s">
        <v>3261</v>
      </c>
      <c r="C455" s="124" t="s">
        <v>2315</v>
      </c>
    </row>
    <row r="456" spans="2:3" x14ac:dyDescent="0.25">
      <c r="B456" s="124" t="s">
        <v>3222</v>
      </c>
      <c r="C456" s="124" t="s">
        <v>3223</v>
      </c>
    </row>
    <row r="457" spans="2:3" ht="27" x14ac:dyDescent="0.25">
      <c r="B457" s="124" t="s">
        <v>3286</v>
      </c>
      <c r="C457" s="124" t="s">
        <v>2569</v>
      </c>
    </row>
    <row r="458" spans="2:3" ht="27" x14ac:dyDescent="0.25">
      <c r="B458" s="124" t="s">
        <v>3227</v>
      </c>
      <c r="C458" s="124" t="s">
        <v>3228</v>
      </c>
    </row>
    <row r="459" spans="2:3" ht="27" x14ac:dyDescent="0.25">
      <c r="B459" s="124" t="s">
        <v>3242</v>
      </c>
      <c r="C459" s="124" t="s">
        <v>3243</v>
      </c>
    </row>
    <row r="460" spans="2:3" ht="27" x14ac:dyDescent="0.25">
      <c r="B460" s="124" t="s">
        <v>3236</v>
      </c>
      <c r="C460" s="124" t="s">
        <v>2736</v>
      </c>
    </row>
    <row r="461" spans="2:3" ht="27" x14ac:dyDescent="0.25">
      <c r="B461" s="124" t="s">
        <v>3198</v>
      </c>
      <c r="C461" s="124" t="s">
        <v>2751</v>
      </c>
    </row>
    <row r="462" spans="2:3" ht="27" x14ac:dyDescent="0.25">
      <c r="B462" s="124" t="s">
        <v>3245</v>
      </c>
      <c r="C462" s="124" t="s">
        <v>2754</v>
      </c>
    </row>
    <row r="463" spans="2:3" ht="27" x14ac:dyDescent="0.25">
      <c r="B463" s="124" t="s">
        <v>3300</v>
      </c>
      <c r="C463" s="124" t="s">
        <v>2742</v>
      </c>
    </row>
    <row r="464" spans="2:3" ht="40.5" x14ac:dyDescent="0.25">
      <c r="B464" s="124" t="s">
        <v>2913</v>
      </c>
      <c r="C464" s="124" t="s">
        <v>2914</v>
      </c>
    </row>
    <row r="465" spans="2:3" ht="40.5" x14ac:dyDescent="0.25">
      <c r="B465" s="124" t="s">
        <v>2919</v>
      </c>
      <c r="C465" s="124" t="s">
        <v>2920</v>
      </c>
    </row>
    <row r="466" spans="2:3" ht="27" x14ac:dyDescent="0.25">
      <c r="B466" s="124" t="s">
        <v>3195</v>
      </c>
      <c r="C466" s="124" t="s">
        <v>3196</v>
      </c>
    </row>
    <row r="467" spans="2:3" ht="27" x14ac:dyDescent="0.25">
      <c r="B467" s="124" t="s">
        <v>2916</v>
      </c>
      <c r="C467" s="124" t="s">
        <v>2917</v>
      </c>
    </row>
    <row r="468" spans="2:3" ht="27" x14ac:dyDescent="0.25">
      <c r="B468" s="124" t="s">
        <v>2744</v>
      </c>
      <c r="C468" s="124" t="s">
        <v>2745</v>
      </c>
    </row>
    <row r="469" spans="2:3" ht="27" x14ac:dyDescent="0.25">
      <c r="B469" s="124" t="s">
        <v>2804</v>
      </c>
      <c r="C469" s="124" t="s">
        <v>2805</v>
      </c>
    </row>
    <row r="470" spans="2:3" ht="27" x14ac:dyDescent="0.25">
      <c r="B470" s="124" t="s">
        <v>2801</v>
      </c>
      <c r="C470" s="124" t="s">
        <v>2802</v>
      </c>
    </row>
    <row r="471" spans="2:3" ht="27" x14ac:dyDescent="0.25">
      <c r="B471" s="124" t="s">
        <v>3219</v>
      </c>
      <c r="C471" s="124" t="s">
        <v>2802</v>
      </c>
    </row>
    <row r="472" spans="2:3" x14ac:dyDescent="0.25">
      <c r="B472" s="124" t="s">
        <v>4605</v>
      </c>
      <c r="C472" s="124" t="s">
        <v>4606</v>
      </c>
    </row>
    <row r="473" spans="2:3" x14ac:dyDescent="0.25">
      <c r="B473" s="124" t="s">
        <v>4608</v>
      </c>
      <c r="C473" s="124" t="s">
        <v>4609</v>
      </c>
    </row>
    <row r="474" spans="2:3" x14ac:dyDescent="0.25">
      <c r="B474" s="124" t="s">
        <v>1362</v>
      </c>
      <c r="C474" s="124" t="s">
        <v>1363</v>
      </c>
    </row>
    <row r="475" spans="2:3" x14ac:dyDescent="0.25">
      <c r="B475" s="124" t="s">
        <v>1468</v>
      </c>
      <c r="C475" s="124" t="s">
        <v>1469</v>
      </c>
    </row>
    <row r="476" spans="2:3" x14ac:dyDescent="0.25">
      <c r="B476" s="124" t="s">
        <v>366</v>
      </c>
      <c r="C476" s="124" t="s">
        <v>367</v>
      </c>
    </row>
    <row r="477" spans="2:3" x14ac:dyDescent="0.25">
      <c r="B477" s="124" t="s">
        <v>369</v>
      </c>
      <c r="C477" s="124" t="s">
        <v>370</v>
      </c>
    </row>
    <row r="478" spans="2:3" x14ac:dyDescent="0.25">
      <c r="B478" s="124" t="s">
        <v>372</v>
      </c>
      <c r="C478" s="124" t="s">
        <v>373</v>
      </c>
    </row>
    <row r="479" spans="2:3" ht="27" x14ac:dyDescent="0.25">
      <c r="B479" s="124" t="s">
        <v>3200</v>
      </c>
      <c r="C479" s="124" t="s">
        <v>3201</v>
      </c>
    </row>
    <row r="480" spans="2:3" x14ac:dyDescent="0.25">
      <c r="B480" s="124" t="s">
        <v>429</v>
      </c>
      <c r="C480" s="124" t="s">
        <v>430</v>
      </c>
    </row>
    <row r="481" spans="2:3" x14ac:dyDescent="0.25">
      <c r="B481" s="124" t="s">
        <v>1889</v>
      </c>
      <c r="C481" s="124" t="s">
        <v>1890</v>
      </c>
    </row>
    <row r="482" spans="2:3" x14ac:dyDescent="0.25">
      <c r="B482" s="124" t="s">
        <v>1886</v>
      </c>
      <c r="C482" s="124" t="s">
        <v>1887</v>
      </c>
    </row>
    <row r="483" spans="2:3" x14ac:dyDescent="0.25">
      <c r="B483" s="124" t="s">
        <v>1883</v>
      </c>
      <c r="C483" s="124" t="s">
        <v>1884</v>
      </c>
    </row>
    <row r="484" spans="2:3" x14ac:dyDescent="0.25">
      <c r="B484" s="124" t="s">
        <v>1649</v>
      </c>
      <c r="C484" s="124" t="s">
        <v>1650</v>
      </c>
    </row>
    <row r="485" spans="2:3" x14ac:dyDescent="0.25">
      <c r="B485" s="124" t="s">
        <v>1512</v>
      </c>
      <c r="C485" s="124" t="s">
        <v>1513</v>
      </c>
    </row>
    <row r="486" spans="2:3" x14ac:dyDescent="0.25">
      <c r="B486" s="124" t="s">
        <v>1477</v>
      </c>
      <c r="C486" s="124" t="s">
        <v>1478</v>
      </c>
    </row>
    <row r="487" spans="2:3" x14ac:dyDescent="0.25">
      <c r="B487" s="124" t="s">
        <v>2625</v>
      </c>
      <c r="C487" s="124" t="s">
        <v>2626</v>
      </c>
    </row>
    <row r="488" spans="2:3" x14ac:dyDescent="0.25">
      <c r="B488" s="124" t="s">
        <v>2604</v>
      </c>
      <c r="C488" s="124" t="s">
        <v>2605</v>
      </c>
    </row>
    <row r="489" spans="2:3" x14ac:dyDescent="0.25">
      <c r="B489" s="124" t="s">
        <v>2601</v>
      </c>
      <c r="C489" s="124" t="s">
        <v>2602</v>
      </c>
    </row>
    <row r="490" spans="2:3" x14ac:dyDescent="0.25">
      <c r="B490" s="124" t="s">
        <v>2607</v>
      </c>
      <c r="C490" s="124" t="s">
        <v>2608</v>
      </c>
    </row>
    <row r="491" spans="2:3" x14ac:dyDescent="0.25">
      <c r="B491" s="124" t="s">
        <v>2622</v>
      </c>
      <c r="C491" s="124" t="s">
        <v>2623</v>
      </c>
    </row>
    <row r="492" spans="2:3" ht="27" x14ac:dyDescent="0.25">
      <c r="B492" s="124" t="s">
        <v>2846</v>
      </c>
      <c r="C492" s="124" t="s">
        <v>2847</v>
      </c>
    </row>
    <row r="493" spans="2:3" ht="27" x14ac:dyDescent="0.25">
      <c r="B493" s="124" t="s">
        <v>2864</v>
      </c>
      <c r="C493" s="124" t="s">
        <v>2865</v>
      </c>
    </row>
    <row r="494" spans="2:3" ht="40.5" x14ac:dyDescent="0.25">
      <c r="B494" s="124" t="s">
        <v>2867</v>
      </c>
      <c r="C494" s="124" t="s">
        <v>2868</v>
      </c>
    </row>
    <row r="495" spans="2:3" ht="40.5" x14ac:dyDescent="0.25">
      <c r="B495" s="124" t="s">
        <v>3203</v>
      </c>
      <c r="C495" s="124" t="s">
        <v>3204</v>
      </c>
    </row>
    <row r="496" spans="2:3" ht="40.5" x14ac:dyDescent="0.25">
      <c r="B496" s="124" t="s">
        <v>3249</v>
      </c>
      <c r="C496" s="124" t="s">
        <v>3250</v>
      </c>
    </row>
    <row r="497" spans="2:3" ht="40.5" x14ac:dyDescent="0.25">
      <c r="B497" s="124" t="s">
        <v>2696</v>
      </c>
      <c r="C497" s="124" t="s">
        <v>2697</v>
      </c>
    </row>
    <row r="498" spans="2:3" ht="27" x14ac:dyDescent="0.25">
      <c r="B498" s="124" t="s">
        <v>3206</v>
      </c>
      <c r="C498" s="124" t="s">
        <v>2697</v>
      </c>
    </row>
    <row r="499" spans="2:3" ht="40.5" x14ac:dyDescent="0.25">
      <c r="B499" s="124" t="s">
        <v>2759</v>
      </c>
      <c r="C499" s="124" t="s">
        <v>2760</v>
      </c>
    </row>
    <row r="500" spans="2:3" ht="27" x14ac:dyDescent="0.25">
      <c r="B500" s="124" t="s">
        <v>2756</v>
      </c>
      <c r="C500" s="124" t="s">
        <v>2757</v>
      </c>
    </row>
    <row r="501" spans="2:3" x14ac:dyDescent="0.25">
      <c r="B501" s="124" t="s">
        <v>3548</v>
      </c>
      <c r="C501" s="124" t="s">
        <v>3549</v>
      </c>
    </row>
    <row r="502" spans="2:3" x14ac:dyDescent="0.25">
      <c r="B502" s="124" t="s">
        <v>381</v>
      </c>
      <c r="C502" s="124" t="s">
        <v>382</v>
      </c>
    </row>
    <row r="503" spans="2:3" x14ac:dyDescent="0.25">
      <c r="B503" s="124" t="s">
        <v>363</v>
      </c>
      <c r="C503" s="124" t="s">
        <v>364</v>
      </c>
    </row>
    <row r="504" spans="2:3" x14ac:dyDescent="0.25">
      <c r="B504" s="124" t="s">
        <v>375</v>
      </c>
      <c r="C504" s="124" t="s">
        <v>376</v>
      </c>
    </row>
    <row r="505" spans="2:3" x14ac:dyDescent="0.25">
      <c r="B505" s="124" t="s">
        <v>384</v>
      </c>
      <c r="C505" s="124" t="s">
        <v>385</v>
      </c>
    </row>
    <row r="506" spans="2:3" x14ac:dyDescent="0.25">
      <c r="B506" s="124" t="s">
        <v>387</v>
      </c>
      <c r="C506" s="124" t="s">
        <v>388</v>
      </c>
    </row>
    <row r="507" spans="2:3" x14ac:dyDescent="0.25">
      <c r="B507" s="124" t="s">
        <v>402</v>
      </c>
      <c r="C507" s="124" t="s">
        <v>403</v>
      </c>
    </row>
    <row r="508" spans="2:3" x14ac:dyDescent="0.25">
      <c r="B508" s="124" t="s">
        <v>1652</v>
      </c>
      <c r="C508" s="124" t="s">
        <v>1653</v>
      </c>
    </row>
    <row r="509" spans="2:3" x14ac:dyDescent="0.25">
      <c r="B509" s="124" t="s">
        <v>357</v>
      </c>
      <c r="C509" s="124" t="s">
        <v>358</v>
      </c>
    </row>
    <row r="510" spans="2:3" x14ac:dyDescent="0.25">
      <c r="B510" s="124" t="s">
        <v>345</v>
      </c>
      <c r="C510" s="124" t="s">
        <v>346</v>
      </c>
    </row>
    <row r="511" spans="2:3" x14ac:dyDescent="0.25">
      <c r="B511" s="124" t="s">
        <v>360</v>
      </c>
      <c r="C511" s="124" t="s">
        <v>361</v>
      </c>
    </row>
    <row r="512" spans="2:3" x14ac:dyDescent="0.25">
      <c r="B512" s="124" t="s">
        <v>393</v>
      </c>
      <c r="C512" s="124" t="s">
        <v>394</v>
      </c>
    </row>
    <row r="513" spans="2:3" x14ac:dyDescent="0.25">
      <c r="B513" s="124" t="s">
        <v>1914</v>
      </c>
      <c r="C513" s="124" t="s">
        <v>1915</v>
      </c>
    </row>
    <row r="514" spans="2:3" x14ac:dyDescent="0.25">
      <c r="B514" s="124" t="s">
        <v>354</v>
      </c>
      <c r="C514" s="124" t="s">
        <v>355</v>
      </c>
    </row>
    <row r="515" spans="2:3" x14ac:dyDescent="0.25">
      <c r="B515" s="124" t="s">
        <v>3542</v>
      </c>
      <c r="C515" s="124" t="s">
        <v>3543</v>
      </c>
    </row>
    <row r="516" spans="2:3" x14ac:dyDescent="0.25">
      <c r="B516" s="124" t="s">
        <v>3539</v>
      </c>
      <c r="C516" s="124" t="s">
        <v>3540</v>
      </c>
    </row>
    <row r="517" spans="2:3" x14ac:dyDescent="0.25">
      <c r="B517" s="124" t="s">
        <v>3521</v>
      </c>
      <c r="C517" s="124" t="s">
        <v>3522</v>
      </c>
    </row>
    <row r="518" spans="2:3" x14ac:dyDescent="0.25">
      <c r="B518" s="124" t="s">
        <v>3530</v>
      </c>
      <c r="C518" s="124" t="s">
        <v>3531</v>
      </c>
    </row>
    <row r="519" spans="2:3" x14ac:dyDescent="0.25">
      <c r="B519" s="124" t="s">
        <v>3545</v>
      </c>
      <c r="C519" s="124" t="s">
        <v>3546</v>
      </c>
    </row>
    <row r="520" spans="2:3" x14ac:dyDescent="0.25">
      <c r="B520" s="124" t="s">
        <v>3536</v>
      </c>
      <c r="C520" s="124" t="s">
        <v>3537</v>
      </c>
    </row>
    <row r="521" spans="2:3" x14ac:dyDescent="0.25">
      <c r="B521" s="124" t="s">
        <v>3509</v>
      </c>
      <c r="C521" s="124" t="s">
        <v>3510</v>
      </c>
    </row>
    <row r="522" spans="2:3" x14ac:dyDescent="0.25">
      <c r="B522" s="124" t="s">
        <v>3524</v>
      </c>
      <c r="C522" s="124" t="s">
        <v>3525</v>
      </c>
    </row>
    <row r="523" spans="2:3" x14ac:dyDescent="0.25">
      <c r="B523" s="124" t="s">
        <v>3533</v>
      </c>
      <c r="C523" s="124" t="s">
        <v>3534</v>
      </c>
    </row>
    <row r="524" spans="2:3" x14ac:dyDescent="0.25">
      <c r="B524" s="124" t="s">
        <v>378</v>
      </c>
      <c r="C524" s="124" t="s">
        <v>379</v>
      </c>
    </row>
    <row r="525" spans="2:3" x14ac:dyDescent="0.25">
      <c r="B525" s="124" t="s">
        <v>4634</v>
      </c>
      <c r="C525" s="124" t="s">
        <v>4635</v>
      </c>
    </row>
    <row r="526" spans="2:3" x14ac:dyDescent="0.25">
      <c r="B526" s="124" t="s">
        <v>4637</v>
      </c>
      <c r="C526" s="124" t="s">
        <v>4638</v>
      </c>
    </row>
    <row r="527" spans="2:3" x14ac:dyDescent="0.25">
      <c r="B527" s="124" t="s">
        <v>318</v>
      </c>
      <c r="C527" s="124" t="s">
        <v>319</v>
      </c>
    </row>
    <row r="528" spans="2:3" x14ac:dyDescent="0.25">
      <c r="B528" s="124" t="s">
        <v>4559</v>
      </c>
      <c r="C528" s="124" t="s">
        <v>4560</v>
      </c>
    </row>
    <row r="529" spans="2:3" x14ac:dyDescent="0.25">
      <c r="B529" s="124" t="s">
        <v>1769</v>
      </c>
      <c r="C529" s="124" t="s">
        <v>1770</v>
      </c>
    </row>
    <row r="530" spans="2:3" x14ac:dyDescent="0.25">
      <c r="B530" s="124" t="s">
        <v>1764</v>
      </c>
      <c r="C530" s="124" t="s">
        <v>1765</v>
      </c>
    </row>
    <row r="531" spans="2:3" x14ac:dyDescent="0.25">
      <c r="B531" s="124" t="s">
        <v>1773</v>
      </c>
      <c r="C531" s="124" t="s">
        <v>1774</v>
      </c>
    </row>
    <row r="532" spans="2:3" x14ac:dyDescent="0.25">
      <c r="B532" s="124" t="s">
        <v>2565</v>
      </c>
      <c r="C532" s="124" t="s">
        <v>2566</v>
      </c>
    </row>
    <row r="533" spans="2:3" x14ac:dyDescent="0.25">
      <c r="B533" s="124" t="s">
        <v>2555</v>
      </c>
      <c r="C533" s="124" t="s">
        <v>2556</v>
      </c>
    </row>
    <row r="534" spans="2:3" x14ac:dyDescent="0.25">
      <c r="B534" s="124" t="s">
        <v>1776</v>
      </c>
      <c r="C534" s="124" t="s">
        <v>1777</v>
      </c>
    </row>
    <row r="535" spans="2:3" x14ac:dyDescent="0.25">
      <c r="B535" s="124" t="s">
        <v>2786</v>
      </c>
      <c r="C535" s="124" t="s">
        <v>2787</v>
      </c>
    </row>
    <row r="536" spans="2:3" x14ac:dyDescent="0.25">
      <c r="B536" s="124" t="s">
        <v>3157</v>
      </c>
      <c r="C536" s="124" t="s">
        <v>2787</v>
      </c>
    </row>
    <row r="537" spans="2:3" x14ac:dyDescent="0.25">
      <c r="B537" s="124" t="s">
        <v>2780</v>
      </c>
      <c r="C537" s="124" t="s">
        <v>2781</v>
      </c>
    </row>
    <row r="538" spans="2:3" x14ac:dyDescent="0.25">
      <c r="B538" s="124" t="s">
        <v>3211</v>
      </c>
      <c r="C538" s="124" t="s">
        <v>2781</v>
      </c>
    </row>
    <row r="539" spans="2:3" x14ac:dyDescent="0.25">
      <c r="B539" s="124" t="s">
        <v>2816</v>
      </c>
      <c r="C539" s="124" t="s">
        <v>2817</v>
      </c>
    </row>
    <row r="540" spans="2:3" x14ac:dyDescent="0.25">
      <c r="B540" s="124" t="s">
        <v>759</v>
      </c>
      <c r="C540" s="124" t="s">
        <v>760</v>
      </c>
    </row>
    <row r="541" spans="2:3" x14ac:dyDescent="0.25">
      <c r="B541" s="124" t="s">
        <v>1749</v>
      </c>
      <c r="C541" s="124" t="s">
        <v>1750</v>
      </c>
    </row>
    <row r="542" spans="2:3" x14ac:dyDescent="0.25">
      <c r="B542" s="124" t="s">
        <v>2819</v>
      </c>
      <c r="C542" s="124" t="s">
        <v>2820</v>
      </c>
    </row>
    <row r="543" spans="2:3" x14ac:dyDescent="0.25">
      <c r="B543" s="124" t="s">
        <v>3460</v>
      </c>
      <c r="C543" s="124" t="s">
        <v>3461</v>
      </c>
    </row>
    <row r="544" spans="2:3" x14ac:dyDescent="0.25">
      <c r="B544" s="124" t="s">
        <v>3482</v>
      </c>
      <c r="C544" s="124" t="s">
        <v>3483</v>
      </c>
    </row>
    <row r="545" spans="2:3" x14ac:dyDescent="0.25">
      <c r="B545" s="124" t="s">
        <v>2202</v>
      </c>
      <c r="C545" s="124" t="s">
        <v>2203</v>
      </c>
    </row>
    <row r="546" spans="2:3" x14ac:dyDescent="0.25">
      <c r="B546" s="124" t="s">
        <v>2283</v>
      </c>
      <c r="C546" s="124" t="s">
        <v>2284</v>
      </c>
    </row>
    <row r="547" spans="2:3" x14ac:dyDescent="0.25">
      <c r="B547" s="124" t="s">
        <v>1563</v>
      </c>
      <c r="C547" s="124" t="s">
        <v>1564</v>
      </c>
    </row>
    <row r="548" spans="2:3" x14ac:dyDescent="0.25">
      <c r="B548" s="124" t="s">
        <v>2894</v>
      </c>
      <c r="C548" s="124" t="s">
        <v>2895</v>
      </c>
    </row>
    <row r="549" spans="2:3" x14ac:dyDescent="0.25">
      <c r="B549" s="124" t="s">
        <v>2250</v>
      </c>
      <c r="C549" s="124" t="s">
        <v>2251</v>
      </c>
    </row>
    <row r="550" spans="2:3" x14ac:dyDescent="0.25">
      <c r="B550" s="124" t="s">
        <v>3335</v>
      </c>
      <c r="C550" s="124" t="s">
        <v>3336</v>
      </c>
    </row>
    <row r="551" spans="2:3" x14ac:dyDescent="0.25">
      <c r="B551" s="124" t="s">
        <v>2182</v>
      </c>
      <c r="C551" s="124" t="s">
        <v>2183</v>
      </c>
    </row>
    <row r="552" spans="2:3" x14ac:dyDescent="0.25">
      <c r="B552" s="124" t="s">
        <v>2675</v>
      </c>
      <c r="C552" s="124" t="s">
        <v>2676</v>
      </c>
    </row>
    <row r="553" spans="2:3" x14ac:dyDescent="0.25">
      <c r="B553" s="124" t="s">
        <v>3479</v>
      </c>
      <c r="C553" s="124" t="s">
        <v>3480</v>
      </c>
    </row>
    <row r="554" spans="2:3" x14ac:dyDescent="0.25">
      <c r="B554" s="124" t="s">
        <v>321</v>
      </c>
      <c r="C554" s="124" t="s">
        <v>322</v>
      </c>
    </row>
    <row r="555" spans="2:3" x14ac:dyDescent="0.25">
      <c r="B555" s="124" t="s">
        <v>324</v>
      </c>
      <c r="C555" s="124" t="s">
        <v>325</v>
      </c>
    </row>
    <row r="556" spans="2:3" x14ac:dyDescent="0.25">
      <c r="B556" s="124" t="s">
        <v>2232</v>
      </c>
      <c r="C556" s="124" t="s">
        <v>2233</v>
      </c>
    </row>
    <row r="557" spans="2:3" x14ac:dyDescent="0.25">
      <c r="B557" s="124" t="s">
        <v>310</v>
      </c>
      <c r="C557" s="124" t="s">
        <v>311</v>
      </c>
    </row>
    <row r="558" spans="2:3" x14ac:dyDescent="0.25">
      <c r="B558" s="124" t="s">
        <v>604</v>
      </c>
      <c r="C558" s="124" t="s">
        <v>605</v>
      </c>
    </row>
    <row r="559" spans="2:3" x14ac:dyDescent="0.25">
      <c r="B559" s="124" t="s">
        <v>1566</v>
      </c>
      <c r="C559" s="124" t="s">
        <v>1567</v>
      </c>
    </row>
    <row r="560" spans="2:3" ht="40.5" x14ac:dyDescent="0.25">
      <c r="B560" s="124" t="s">
        <v>4432</v>
      </c>
      <c r="C560" s="124" t="s">
        <v>4433</v>
      </c>
    </row>
    <row r="561" spans="2:3" ht="27" x14ac:dyDescent="0.25">
      <c r="B561" s="124" t="s">
        <v>3699</v>
      </c>
      <c r="C561" s="124" t="s">
        <v>3700</v>
      </c>
    </row>
    <row r="562" spans="2:3" ht="27" x14ac:dyDescent="0.25">
      <c r="B562" s="124" t="s">
        <v>3690</v>
      </c>
      <c r="C562" s="124" t="s">
        <v>3691</v>
      </c>
    </row>
    <row r="563" spans="2:3" ht="27" x14ac:dyDescent="0.25">
      <c r="B563" s="124" t="s">
        <v>3702</v>
      </c>
      <c r="C563" s="124" t="s">
        <v>3703</v>
      </c>
    </row>
    <row r="564" spans="2:3" ht="27" x14ac:dyDescent="0.25">
      <c r="B564" s="124" t="s">
        <v>4219</v>
      </c>
      <c r="C564" s="124" t="s">
        <v>4220</v>
      </c>
    </row>
    <row r="565" spans="2:3" ht="27" x14ac:dyDescent="0.25">
      <c r="B565" s="124" t="s">
        <v>4222</v>
      </c>
      <c r="C565" s="124" t="s">
        <v>4223</v>
      </c>
    </row>
    <row r="566" spans="2:3" ht="27" x14ac:dyDescent="0.25">
      <c r="B566" s="124" t="s">
        <v>3947</v>
      </c>
      <c r="C566" s="124" t="s">
        <v>3948</v>
      </c>
    </row>
    <row r="567" spans="2:3" ht="27" x14ac:dyDescent="0.25">
      <c r="B567" s="124" t="s">
        <v>4225</v>
      </c>
      <c r="C567" s="124" t="s">
        <v>4226</v>
      </c>
    </row>
    <row r="568" spans="2:3" x14ac:dyDescent="0.25">
      <c r="B568" s="124" t="s">
        <v>342</v>
      </c>
      <c r="C568" s="124" t="s">
        <v>343</v>
      </c>
    </row>
    <row r="569" spans="2:3" ht="40.5" x14ac:dyDescent="0.25">
      <c r="B569" s="124" t="s">
        <v>4255</v>
      </c>
      <c r="C569" s="124" t="s">
        <v>4256</v>
      </c>
    </row>
    <row r="570" spans="2:3" ht="40.5" x14ac:dyDescent="0.25">
      <c r="B570" s="124" t="s">
        <v>4321</v>
      </c>
      <c r="C570" s="124" t="s">
        <v>4322</v>
      </c>
    </row>
    <row r="571" spans="2:3" ht="54" x14ac:dyDescent="0.25">
      <c r="B571" s="124" t="s">
        <v>4252</v>
      </c>
      <c r="C571" s="124" t="s">
        <v>4253</v>
      </c>
    </row>
    <row r="572" spans="2:3" ht="40.5" x14ac:dyDescent="0.25">
      <c r="B572" s="124" t="s">
        <v>3965</v>
      </c>
      <c r="C572" s="124" t="s">
        <v>3966</v>
      </c>
    </row>
    <row r="573" spans="2:3" x14ac:dyDescent="0.25">
      <c r="B573" s="124" t="s">
        <v>1604</v>
      </c>
      <c r="C573" s="124" t="s">
        <v>1605</v>
      </c>
    </row>
    <row r="574" spans="2:3" ht="27" x14ac:dyDescent="0.25">
      <c r="B574" s="124" t="s">
        <v>3586</v>
      </c>
      <c r="C574" s="124" t="s">
        <v>3587</v>
      </c>
    </row>
    <row r="575" spans="2:3" x14ac:dyDescent="0.25">
      <c r="B575" s="124" t="s">
        <v>764</v>
      </c>
      <c r="C575" s="124" t="s">
        <v>765</v>
      </c>
    </row>
    <row r="576" spans="2:3" x14ac:dyDescent="0.25">
      <c r="B576" s="124" t="s">
        <v>337</v>
      </c>
      <c r="C576" s="124" t="s">
        <v>338</v>
      </c>
    </row>
    <row r="577" spans="2:3" x14ac:dyDescent="0.25">
      <c r="B577" s="124" t="s">
        <v>1613</v>
      </c>
      <c r="C577" s="124" t="s">
        <v>1614</v>
      </c>
    </row>
    <row r="578" spans="2:3" x14ac:dyDescent="0.25">
      <c r="B578" s="124" t="s">
        <v>4626</v>
      </c>
      <c r="C578" s="124" t="s">
        <v>495</v>
      </c>
    </row>
    <row r="579" spans="2:3" x14ac:dyDescent="0.25">
      <c r="B579" s="124" t="s">
        <v>494</v>
      </c>
      <c r="C579" s="124" t="s">
        <v>495</v>
      </c>
    </row>
    <row r="580" spans="2:3" ht="54" x14ac:dyDescent="0.25">
      <c r="B580" s="124" t="s">
        <v>2840</v>
      </c>
      <c r="C580" s="124" t="s">
        <v>2841</v>
      </c>
    </row>
    <row r="581" spans="2:3" ht="54" x14ac:dyDescent="0.25">
      <c r="B581" s="124" t="s">
        <v>2849</v>
      </c>
      <c r="C581" s="124" t="s">
        <v>2850</v>
      </c>
    </row>
    <row r="582" spans="2:3" ht="27" x14ac:dyDescent="0.25">
      <c r="B582" s="124" t="s">
        <v>3263</v>
      </c>
      <c r="C582" s="124" t="s">
        <v>3264</v>
      </c>
    </row>
    <row r="583" spans="2:3" x14ac:dyDescent="0.25">
      <c r="B583" s="124" t="s">
        <v>4690</v>
      </c>
      <c r="C583" s="124" t="s">
        <v>3433</v>
      </c>
    </row>
    <row r="584" spans="2:3" x14ac:dyDescent="0.25">
      <c r="B584" s="124" t="s">
        <v>3432</v>
      </c>
      <c r="C584" s="124" t="s">
        <v>3433</v>
      </c>
    </row>
    <row r="585" spans="2:3" x14ac:dyDescent="0.25">
      <c r="B585" s="124" t="s">
        <v>491</v>
      </c>
      <c r="C585" s="124" t="s">
        <v>492</v>
      </c>
    </row>
    <row r="586" spans="2:3" x14ac:dyDescent="0.25">
      <c r="B586" s="124" t="s">
        <v>3147</v>
      </c>
      <c r="C586" s="124" t="s">
        <v>3148</v>
      </c>
    </row>
    <row r="587" spans="2:3" x14ac:dyDescent="0.25">
      <c r="B587" s="124" t="s">
        <v>1820</v>
      </c>
      <c r="C587" s="124" t="s">
        <v>1821</v>
      </c>
    </row>
    <row r="588" spans="2:3" x14ac:dyDescent="0.25">
      <c r="B588" s="124" t="s">
        <v>1814</v>
      </c>
      <c r="C588" s="124" t="s">
        <v>1815</v>
      </c>
    </row>
    <row r="589" spans="2:3" x14ac:dyDescent="0.25">
      <c r="B589" s="124" t="s">
        <v>1839</v>
      </c>
      <c r="C589" s="124" t="s">
        <v>1840</v>
      </c>
    </row>
    <row r="590" spans="2:3" x14ac:dyDescent="0.25">
      <c r="B590" s="124" t="s">
        <v>1829</v>
      </c>
      <c r="C590" s="124" t="s">
        <v>1830</v>
      </c>
    </row>
    <row r="591" spans="2:3" ht="27" x14ac:dyDescent="0.25">
      <c r="B591" s="124" t="s">
        <v>3430</v>
      </c>
      <c r="C591" s="124" t="s">
        <v>2703</v>
      </c>
    </row>
    <row r="592" spans="2:3" ht="27" x14ac:dyDescent="0.25">
      <c r="B592" s="124" t="s">
        <v>2702</v>
      </c>
      <c r="C592" s="124" t="s">
        <v>2703</v>
      </c>
    </row>
    <row r="593" spans="2:3" x14ac:dyDescent="0.25">
      <c r="B593" s="124" t="s">
        <v>2576</v>
      </c>
      <c r="C593" s="124" t="s">
        <v>2577</v>
      </c>
    </row>
    <row r="594" spans="2:3" x14ac:dyDescent="0.25">
      <c r="B594" s="124" t="s">
        <v>2588</v>
      </c>
      <c r="C594" s="124" t="s">
        <v>2589</v>
      </c>
    </row>
    <row r="595" spans="2:3" x14ac:dyDescent="0.25">
      <c r="B595" s="124" t="s">
        <v>2573</v>
      </c>
      <c r="C595" s="124" t="s">
        <v>2574</v>
      </c>
    </row>
    <row r="596" spans="2:3" x14ac:dyDescent="0.25">
      <c r="B596" s="124" t="s">
        <v>2582</v>
      </c>
      <c r="C596" s="124" t="s">
        <v>2583</v>
      </c>
    </row>
    <row r="597" spans="2:3" x14ac:dyDescent="0.25">
      <c r="B597" s="124" t="s">
        <v>453</v>
      </c>
      <c r="C597" s="124" t="s">
        <v>456</v>
      </c>
    </row>
    <row r="598" spans="2:3" x14ac:dyDescent="0.25">
      <c r="C598" s="124" t="s">
        <v>454</v>
      </c>
    </row>
    <row r="599" spans="2:3" ht="27" x14ac:dyDescent="0.25">
      <c r="B599" s="124" t="s">
        <v>406</v>
      </c>
      <c r="C599" s="124" t="s">
        <v>407</v>
      </c>
    </row>
    <row r="600" spans="2:3" ht="40.5" x14ac:dyDescent="0.25">
      <c r="B600" s="124" t="s">
        <v>410</v>
      </c>
      <c r="C600" s="124" t="s">
        <v>407</v>
      </c>
    </row>
    <row r="601" spans="2:3" ht="40.5" x14ac:dyDescent="0.25">
      <c r="B601" s="124" t="s">
        <v>412</v>
      </c>
      <c r="C601" s="124" t="s">
        <v>407</v>
      </c>
    </row>
    <row r="602" spans="2:3" ht="54" x14ac:dyDescent="0.25">
      <c r="B602" s="124" t="s">
        <v>414</v>
      </c>
      <c r="C602" s="124" t="s">
        <v>407</v>
      </c>
    </row>
    <row r="603" spans="2:3" ht="40.5" x14ac:dyDescent="0.25">
      <c r="B603" s="124" t="s">
        <v>416</v>
      </c>
      <c r="C603" s="124" t="s">
        <v>407</v>
      </c>
    </row>
    <row r="604" spans="2:3" ht="27" x14ac:dyDescent="0.25">
      <c r="B604" s="124" t="s">
        <v>418</v>
      </c>
      <c r="C604" s="124" t="s">
        <v>407</v>
      </c>
    </row>
    <row r="605" spans="2:3" x14ac:dyDescent="0.25">
      <c r="B605" s="124" t="s">
        <v>536</v>
      </c>
      <c r="C605" s="124" t="s">
        <v>537</v>
      </c>
    </row>
    <row r="606" spans="2:3" x14ac:dyDescent="0.25">
      <c r="B606" s="124" t="s">
        <v>533</v>
      </c>
      <c r="C606" s="124" t="s">
        <v>534</v>
      </c>
    </row>
    <row r="607" spans="2:3" x14ac:dyDescent="0.25">
      <c r="B607" s="124" t="s">
        <v>970</v>
      </c>
      <c r="C607" s="124" t="s">
        <v>971</v>
      </c>
    </row>
    <row r="608" spans="2:3" x14ac:dyDescent="0.25">
      <c r="B608" s="124" t="s">
        <v>962</v>
      </c>
      <c r="C608" s="124" t="s">
        <v>963</v>
      </c>
    </row>
    <row r="609" spans="2:3" x14ac:dyDescent="0.25">
      <c r="B609" s="124" t="s">
        <v>1049</v>
      </c>
      <c r="C609" s="124" t="s">
        <v>1050</v>
      </c>
    </row>
    <row r="610" spans="2:3" x14ac:dyDescent="0.25">
      <c r="B610" s="124" t="s">
        <v>1011</v>
      </c>
      <c r="C610" s="124" t="s">
        <v>1012</v>
      </c>
    </row>
    <row r="611" spans="2:3" x14ac:dyDescent="0.25">
      <c r="B611" s="124" t="s">
        <v>1124</v>
      </c>
      <c r="C611" s="124" t="s">
        <v>407</v>
      </c>
    </row>
    <row r="612" spans="2:3" x14ac:dyDescent="0.25">
      <c r="B612" s="124" t="s">
        <v>1686</v>
      </c>
      <c r="C612" s="124" t="s">
        <v>1687</v>
      </c>
    </row>
    <row r="613" spans="2:3" x14ac:dyDescent="0.25">
      <c r="B613" s="124" t="s">
        <v>994</v>
      </c>
      <c r="C613" s="124" t="s">
        <v>995</v>
      </c>
    </row>
    <row r="614" spans="2:3" x14ac:dyDescent="0.25">
      <c r="B614" s="124" t="s">
        <v>1053</v>
      </c>
      <c r="C614" s="124" t="s">
        <v>1054</v>
      </c>
    </row>
    <row r="615" spans="2:3" x14ac:dyDescent="0.25">
      <c r="B615" s="124" t="s">
        <v>1015</v>
      </c>
      <c r="C615" s="124" t="s">
        <v>1016</v>
      </c>
    </row>
    <row r="616" spans="2:3" x14ac:dyDescent="0.25">
      <c r="B616" s="124" t="s">
        <v>1127</v>
      </c>
      <c r="C616" s="124" t="s">
        <v>1128</v>
      </c>
    </row>
    <row r="617" spans="2:3" x14ac:dyDescent="0.25">
      <c r="B617" s="124" t="s">
        <v>1073</v>
      </c>
      <c r="C617" s="124" t="s">
        <v>1074</v>
      </c>
    </row>
    <row r="618" spans="2:3" x14ac:dyDescent="0.25">
      <c r="B618" s="124" t="s">
        <v>990</v>
      </c>
      <c r="C618" s="124" t="s">
        <v>991</v>
      </c>
    </row>
    <row r="619" spans="2:3" x14ac:dyDescent="0.25">
      <c r="B619" s="124" t="s">
        <v>1089</v>
      </c>
      <c r="C619" s="124" t="s">
        <v>1090</v>
      </c>
    </row>
    <row r="620" spans="2:3" x14ac:dyDescent="0.25">
      <c r="B620" s="124" t="s">
        <v>1030</v>
      </c>
      <c r="C620" s="124" t="s">
        <v>1031</v>
      </c>
    </row>
    <row r="621" spans="2:3" x14ac:dyDescent="0.25">
      <c r="B621" s="124" t="s">
        <v>1104</v>
      </c>
      <c r="C621" s="124" t="s">
        <v>1105</v>
      </c>
    </row>
    <row r="622" spans="2:3" x14ac:dyDescent="0.25">
      <c r="B622" s="124" t="s">
        <v>1041</v>
      </c>
      <c r="C622" s="124" t="s">
        <v>1042</v>
      </c>
    </row>
    <row r="623" spans="2:3" x14ac:dyDescent="0.25">
      <c r="B623" s="124" t="s">
        <v>974</v>
      </c>
      <c r="C623" s="124" t="s">
        <v>975</v>
      </c>
    </row>
    <row r="624" spans="2:3" x14ac:dyDescent="0.25">
      <c r="B624" s="124" t="s">
        <v>1116</v>
      </c>
      <c r="C624" s="124" t="s">
        <v>1117</v>
      </c>
    </row>
    <row r="625" spans="2:3" x14ac:dyDescent="0.25">
      <c r="B625" s="124" t="s">
        <v>4546</v>
      </c>
      <c r="C625" s="124" t="s">
        <v>4547</v>
      </c>
    </row>
    <row r="626" spans="2:3" ht="27" x14ac:dyDescent="0.25">
      <c r="B626" s="124" t="s">
        <v>3120</v>
      </c>
      <c r="C626" s="124" t="s">
        <v>3121</v>
      </c>
    </row>
    <row r="627" spans="2:3" ht="27" x14ac:dyDescent="0.25">
      <c r="B627" s="124" t="s">
        <v>3117</v>
      </c>
      <c r="C627" s="124" t="s">
        <v>3118</v>
      </c>
    </row>
    <row r="628" spans="2:3" ht="27" x14ac:dyDescent="0.25">
      <c r="B628" s="124" t="s">
        <v>3001</v>
      </c>
      <c r="C628" s="124" t="s">
        <v>3002</v>
      </c>
    </row>
    <row r="629" spans="2:3" ht="27" x14ac:dyDescent="0.25">
      <c r="B629" s="124" t="s">
        <v>2950</v>
      </c>
      <c r="C629" s="124" t="s">
        <v>2951</v>
      </c>
    </row>
    <row r="630" spans="2:3" x14ac:dyDescent="0.25">
      <c r="B630" s="124" t="s">
        <v>3114</v>
      </c>
      <c r="C630" s="124" t="s">
        <v>3115</v>
      </c>
    </row>
    <row r="631" spans="2:3" x14ac:dyDescent="0.25">
      <c r="B631" s="124" t="s">
        <v>594</v>
      </c>
      <c r="C631" s="124" t="s">
        <v>595</v>
      </c>
    </row>
    <row r="632" spans="2:3" x14ac:dyDescent="0.25">
      <c r="B632" s="124" t="s">
        <v>597</v>
      </c>
      <c r="C632" s="124" t="s">
        <v>598</v>
      </c>
    </row>
    <row r="633" spans="2:3" x14ac:dyDescent="0.25">
      <c r="B633" s="124" t="s">
        <v>600</v>
      </c>
      <c r="C633" s="124" t="s">
        <v>601</v>
      </c>
    </row>
    <row r="634" spans="2:3" x14ac:dyDescent="0.25">
      <c r="B634" s="124" t="s">
        <v>607</v>
      </c>
      <c r="C634" s="124" t="s">
        <v>608</v>
      </c>
    </row>
    <row r="635" spans="2:3" ht="27" x14ac:dyDescent="0.25">
      <c r="B635" s="124" t="s">
        <v>2938</v>
      </c>
      <c r="C635" s="124" t="s">
        <v>2939</v>
      </c>
    </row>
    <row r="636" spans="2:3" ht="27" x14ac:dyDescent="0.25">
      <c r="B636" s="124" t="s">
        <v>4106</v>
      </c>
      <c r="C636" s="124" t="s">
        <v>4107</v>
      </c>
    </row>
    <row r="637" spans="2:3" ht="40.5" x14ac:dyDescent="0.25">
      <c r="B637" s="124" t="s">
        <v>3783</v>
      </c>
      <c r="C637" s="124" t="s">
        <v>3784</v>
      </c>
    </row>
    <row r="638" spans="2:3" x14ac:dyDescent="0.25">
      <c r="B638" s="124" t="s">
        <v>4630</v>
      </c>
      <c r="C638" s="124" t="s">
        <v>4631</v>
      </c>
    </row>
    <row r="639" spans="2:3" x14ac:dyDescent="0.25">
      <c r="B639" s="124" t="s">
        <v>3217</v>
      </c>
      <c r="C639" s="124" t="s">
        <v>2799</v>
      </c>
    </row>
    <row r="640" spans="2:3" x14ac:dyDescent="0.25">
      <c r="B640" s="124" t="s">
        <v>1755</v>
      </c>
      <c r="C640" s="124" t="s">
        <v>1756</v>
      </c>
    </row>
    <row r="641" spans="2:3" x14ac:dyDescent="0.25">
      <c r="B641" s="124" t="s">
        <v>551</v>
      </c>
      <c r="C641" s="124" t="s">
        <v>552</v>
      </c>
    </row>
    <row r="642" spans="2:3" x14ac:dyDescent="0.25">
      <c r="B642" s="124" t="s">
        <v>1846</v>
      </c>
      <c r="C642" s="124" t="s">
        <v>1847</v>
      </c>
    </row>
    <row r="643" spans="2:3" x14ac:dyDescent="0.25">
      <c r="B643" s="124" t="s">
        <v>1269</v>
      </c>
      <c r="C643" s="124" t="s">
        <v>1270</v>
      </c>
    </row>
    <row r="644" spans="2:3" x14ac:dyDescent="0.25">
      <c r="B644" s="124" t="s">
        <v>1135</v>
      </c>
      <c r="C644" s="124" t="s">
        <v>1136</v>
      </c>
    </row>
    <row r="645" spans="2:3" x14ac:dyDescent="0.25">
      <c r="B645" s="124" t="s">
        <v>1529</v>
      </c>
      <c r="C645" s="124" t="s">
        <v>1530</v>
      </c>
    </row>
    <row r="646" spans="2:3" x14ac:dyDescent="0.25">
      <c r="B646" s="124" t="s">
        <v>1285</v>
      </c>
      <c r="C646" s="124" t="s">
        <v>1286</v>
      </c>
    </row>
    <row r="647" spans="2:3" x14ac:dyDescent="0.25">
      <c r="B647" s="124" t="s">
        <v>1139</v>
      </c>
      <c r="C647" s="124" t="s">
        <v>1140</v>
      </c>
    </row>
    <row r="648" spans="2:3" x14ac:dyDescent="0.25">
      <c r="B648" s="124" t="s">
        <v>1546</v>
      </c>
      <c r="C648" s="124" t="s">
        <v>1547</v>
      </c>
    </row>
    <row r="649" spans="2:3" x14ac:dyDescent="0.25">
      <c r="B649" s="124" t="s">
        <v>958</v>
      </c>
      <c r="C649" s="124" t="s">
        <v>959</v>
      </c>
    </row>
    <row r="650" spans="2:3" x14ac:dyDescent="0.25">
      <c r="B650" s="124" t="s">
        <v>1002</v>
      </c>
      <c r="C650" s="124" t="s">
        <v>1003</v>
      </c>
    </row>
    <row r="651" spans="2:3" x14ac:dyDescent="0.25">
      <c r="B651" s="124" t="s">
        <v>1956</v>
      </c>
      <c r="C651" s="124" t="s">
        <v>1957</v>
      </c>
    </row>
    <row r="652" spans="2:3" x14ac:dyDescent="0.25">
      <c r="B652" s="124" t="s">
        <v>1428</v>
      </c>
      <c r="C652" s="124" t="s">
        <v>1429</v>
      </c>
    </row>
    <row r="653" spans="2:3" x14ac:dyDescent="0.25">
      <c r="B653" s="124" t="s">
        <v>1188</v>
      </c>
      <c r="C653" s="124" t="s">
        <v>1189</v>
      </c>
    </row>
    <row r="654" spans="2:3" x14ac:dyDescent="0.25">
      <c r="B654" s="124" t="s">
        <v>1472</v>
      </c>
      <c r="C654" s="124" t="s">
        <v>1473</v>
      </c>
    </row>
    <row r="655" spans="2:3" x14ac:dyDescent="0.25">
      <c r="B655" s="124" t="s">
        <v>1238</v>
      </c>
      <c r="C655" s="124" t="s">
        <v>1239</v>
      </c>
    </row>
    <row r="656" spans="2:3" x14ac:dyDescent="0.25">
      <c r="B656" s="124" t="s">
        <v>4529</v>
      </c>
      <c r="C656" s="124" t="s">
        <v>4530</v>
      </c>
    </row>
    <row r="657" spans="2:3" x14ac:dyDescent="0.25">
      <c r="B657" s="124" t="s">
        <v>865</v>
      </c>
      <c r="C657" s="124" t="s">
        <v>866</v>
      </c>
    </row>
    <row r="658" spans="2:3" x14ac:dyDescent="0.25">
      <c r="B658" s="124" t="s">
        <v>1507</v>
      </c>
      <c r="C658" s="124" t="s">
        <v>1508</v>
      </c>
    </row>
    <row r="659" spans="2:3" x14ac:dyDescent="0.25">
      <c r="B659" s="124" t="s">
        <v>3256</v>
      </c>
      <c r="C659" s="124" t="s">
        <v>3257</v>
      </c>
    </row>
    <row r="660" spans="2:3" ht="40.5" x14ac:dyDescent="0.25">
      <c r="B660" s="124" t="s">
        <v>4342</v>
      </c>
      <c r="C660" s="124" t="s">
        <v>4343</v>
      </c>
    </row>
    <row r="661" spans="2:3" ht="40.5" x14ac:dyDescent="0.25">
      <c r="B661" s="124" t="s">
        <v>4339</v>
      </c>
      <c r="C661" s="124" t="s">
        <v>4340</v>
      </c>
    </row>
    <row r="662" spans="2:3" ht="54" x14ac:dyDescent="0.25">
      <c r="B662" s="124" t="s">
        <v>4336</v>
      </c>
      <c r="C662" s="124" t="s">
        <v>4337</v>
      </c>
    </row>
    <row r="663" spans="2:3" ht="40.5" x14ac:dyDescent="0.25">
      <c r="B663" s="124" t="s">
        <v>4333</v>
      </c>
      <c r="C663" s="124" t="s">
        <v>4334</v>
      </c>
    </row>
    <row r="664" spans="2:3" x14ac:dyDescent="0.25">
      <c r="B664" s="124" t="s">
        <v>327</v>
      </c>
      <c r="C664" s="124" t="s">
        <v>328</v>
      </c>
    </row>
    <row r="665" spans="2:3" x14ac:dyDescent="0.25">
      <c r="B665" s="124" t="s">
        <v>2240</v>
      </c>
      <c r="C665" s="124" t="s">
        <v>2241</v>
      </c>
    </row>
    <row r="666" spans="2:3" ht="27" x14ac:dyDescent="0.25">
      <c r="B666" s="124" t="s">
        <v>1832</v>
      </c>
      <c r="C666" s="124" t="s">
        <v>1833</v>
      </c>
    </row>
    <row r="667" spans="2:3" x14ac:dyDescent="0.25">
      <c r="B667" s="124" t="s">
        <v>330</v>
      </c>
      <c r="C667" s="124" t="s">
        <v>331</v>
      </c>
    </row>
    <row r="668" spans="2:3" ht="27" x14ac:dyDescent="0.25">
      <c r="B668" s="124" t="s">
        <v>3876</v>
      </c>
      <c r="C668" s="124" t="s">
        <v>3877</v>
      </c>
    </row>
    <row r="669" spans="2:3" ht="27" x14ac:dyDescent="0.25">
      <c r="B669" s="124" t="s">
        <v>3879</v>
      </c>
      <c r="C669" s="124" t="s">
        <v>3880</v>
      </c>
    </row>
    <row r="670" spans="2:3" ht="27" x14ac:dyDescent="0.25">
      <c r="B670" s="124" t="s">
        <v>3992</v>
      </c>
      <c r="C670" s="124" t="s">
        <v>3993</v>
      </c>
    </row>
    <row r="671" spans="2:3" ht="27" x14ac:dyDescent="0.25">
      <c r="B671" s="124" t="s">
        <v>4121</v>
      </c>
      <c r="C671" s="124" t="s">
        <v>4122</v>
      </c>
    </row>
    <row r="672" spans="2:3" ht="27" x14ac:dyDescent="0.25">
      <c r="B672" s="124" t="s">
        <v>4115</v>
      </c>
      <c r="C672" s="124" t="s">
        <v>4116</v>
      </c>
    </row>
    <row r="673" spans="2:3" x14ac:dyDescent="0.25">
      <c r="B673" s="124" t="s">
        <v>3894</v>
      </c>
      <c r="C673" s="124" t="s">
        <v>3895</v>
      </c>
    </row>
    <row r="674" spans="2:3" x14ac:dyDescent="0.25">
      <c r="B674" s="124" t="s">
        <v>4240</v>
      </c>
      <c r="C674" s="124" t="s">
        <v>4241</v>
      </c>
    </row>
    <row r="675" spans="2:3" ht="27" x14ac:dyDescent="0.25">
      <c r="B675" s="124" t="s">
        <v>4118</v>
      </c>
      <c r="C675" s="124" t="s">
        <v>4119</v>
      </c>
    </row>
    <row r="676" spans="2:3" x14ac:dyDescent="0.25">
      <c r="B676" s="124" t="s">
        <v>4112</v>
      </c>
      <c r="C676" s="124" t="s">
        <v>4113</v>
      </c>
    </row>
    <row r="677" spans="2:3" x14ac:dyDescent="0.25">
      <c r="B677" s="124" t="s">
        <v>1682</v>
      </c>
      <c r="C677" s="124" t="s">
        <v>1683</v>
      </c>
    </row>
    <row r="678" spans="2:3" x14ac:dyDescent="0.25">
      <c r="B678" s="124" t="s">
        <v>1708</v>
      </c>
      <c r="C678" s="124" t="s">
        <v>1709</v>
      </c>
    </row>
    <row r="679" spans="2:3" x14ac:dyDescent="0.25">
      <c r="B679" s="124" t="s">
        <v>569</v>
      </c>
      <c r="C679" s="124" t="s">
        <v>570</v>
      </c>
    </row>
    <row r="680" spans="2:3" x14ac:dyDescent="0.25">
      <c r="B680" s="124" t="s">
        <v>666</v>
      </c>
      <c r="C680" s="124" t="s">
        <v>667</v>
      </c>
    </row>
    <row r="681" spans="2:3" ht="27" x14ac:dyDescent="0.25">
      <c r="B681" s="124" t="s">
        <v>2738</v>
      </c>
      <c r="C681" s="124" t="s">
        <v>2739</v>
      </c>
    </row>
    <row r="682" spans="2:3" ht="27" x14ac:dyDescent="0.25">
      <c r="B682" s="124" t="s">
        <v>2771</v>
      </c>
      <c r="C682" s="124" t="s">
        <v>2772</v>
      </c>
    </row>
    <row r="683" spans="2:3" ht="27" x14ac:dyDescent="0.25">
      <c r="B683" s="124" t="s">
        <v>2672</v>
      </c>
      <c r="C683" s="124" t="s">
        <v>2673</v>
      </c>
    </row>
    <row r="684" spans="2:3" ht="27" x14ac:dyDescent="0.25">
      <c r="B684" s="124" t="s">
        <v>2645</v>
      </c>
      <c r="C684" s="124" t="s">
        <v>2192</v>
      </c>
    </row>
    <row r="685" spans="2:3" x14ac:dyDescent="0.25">
      <c r="B685" s="124" t="s">
        <v>2977</v>
      </c>
      <c r="C685" s="124" t="s">
        <v>2978</v>
      </c>
    </row>
    <row r="686" spans="2:3" x14ac:dyDescent="0.25">
      <c r="B686" s="124" t="s">
        <v>2559</v>
      </c>
      <c r="C686" s="124" t="s">
        <v>407</v>
      </c>
    </row>
    <row r="687" spans="2:3" ht="27" x14ac:dyDescent="0.25">
      <c r="B687" s="124" t="s">
        <v>2910</v>
      </c>
      <c r="C687" s="124" t="s">
        <v>2911</v>
      </c>
    </row>
    <row r="688" spans="2:3" ht="27" x14ac:dyDescent="0.25">
      <c r="B688" s="124" t="s">
        <v>2927</v>
      </c>
      <c r="C688" s="124" t="s">
        <v>2928</v>
      </c>
    </row>
    <row r="689" spans="2:3" ht="27" x14ac:dyDescent="0.25">
      <c r="B689" s="124" t="s">
        <v>2870</v>
      </c>
      <c r="C689" s="124" t="s">
        <v>2871</v>
      </c>
    </row>
    <row r="690" spans="2:3" ht="40.5" x14ac:dyDescent="0.25">
      <c r="B690" s="124" t="s">
        <v>2873</v>
      </c>
      <c r="C690" s="124" t="s">
        <v>2874</v>
      </c>
    </row>
    <row r="691" spans="2:3" ht="40.5" x14ac:dyDescent="0.25">
      <c r="B691" s="124" t="s">
        <v>2876</v>
      </c>
      <c r="C691" s="124" t="s">
        <v>2877</v>
      </c>
    </row>
    <row r="692" spans="2:3" ht="54" x14ac:dyDescent="0.25">
      <c r="B692" s="124" t="s">
        <v>2935</v>
      </c>
      <c r="C692" s="124" t="s">
        <v>2936</v>
      </c>
    </row>
    <row r="693" spans="2:3" ht="54" x14ac:dyDescent="0.25">
      <c r="B693" s="124" t="s">
        <v>2882</v>
      </c>
      <c r="C693" s="124" t="s">
        <v>2883</v>
      </c>
    </row>
    <row r="694" spans="2:3" ht="27" x14ac:dyDescent="0.25">
      <c r="B694" s="124" t="s">
        <v>2879</v>
      </c>
      <c r="C694" s="124" t="s">
        <v>2880</v>
      </c>
    </row>
    <row r="695" spans="2:3" ht="40.5" x14ac:dyDescent="0.25">
      <c r="B695" s="124" t="s">
        <v>3631</v>
      </c>
      <c r="C695" s="124" t="s">
        <v>3632</v>
      </c>
    </row>
    <row r="696" spans="2:3" x14ac:dyDescent="0.25">
      <c r="B696" s="124" t="s">
        <v>1643</v>
      </c>
      <c r="C696" s="124" t="s">
        <v>1644</v>
      </c>
    </row>
    <row r="697" spans="2:3" x14ac:dyDescent="0.25">
      <c r="B697" s="124" t="s">
        <v>1037</v>
      </c>
      <c r="C697" s="124" t="s">
        <v>1038</v>
      </c>
    </row>
    <row r="698" spans="2:3" x14ac:dyDescent="0.25">
      <c r="B698" s="124" t="s">
        <v>966</v>
      </c>
      <c r="C698" s="124" t="s">
        <v>967</v>
      </c>
    </row>
    <row r="699" spans="2:3" x14ac:dyDescent="0.25">
      <c r="B699" s="124" t="s">
        <v>1112</v>
      </c>
      <c r="C699" s="124" t="s">
        <v>1113</v>
      </c>
    </row>
    <row r="700" spans="2:3" x14ac:dyDescent="0.25">
      <c r="B700" s="124" t="s">
        <v>1690</v>
      </c>
      <c r="C700" s="124" t="s">
        <v>1691</v>
      </c>
    </row>
    <row r="701" spans="2:3" x14ac:dyDescent="0.25">
      <c r="B701" s="124" t="s">
        <v>1045</v>
      </c>
      <c r="C701" s="124" t="s">
        <v>1046</v>
      </c>
    </row>
    <row r="702" spans="2:3" x14ac:dyDescent="0.25">
      <c r="B702" s="124" t="s">
        <v>1007</v>
      </c>
      <c r="C702" s="124" t="s">
        <v>1008</v>
      </c>
    </row>
    <row r="703" spans="2:3" x14ac:dyDescent="0.25">
      <c r="B703" s="124" t="s">
        <v>1120</v>
      </c>
      <c r="C703" s="124" t="s">
        <v>1121</v>
      </c>
    </row>
    <row r="704" spans="2:3" x14ac:dyDescent="0.25">
      <c r="B704" s="124" t="s">
        <v>512</v>
      </c>
      <c r="C704" s="124" t="s">
        <v>513</v>
      </c>
    </row>
    <row r="705" spans="2:3" x14ac:dyDescent="0.25">
      <c r="B705" s="124" t="s">
        <v>1069</v>
      </c>
      <c r="C705" s="124" t="s">
        <v>1070</v>
      </c>
    </row>
    <row r="706" spans="2:3" x14ac:dyDescent="0.25">
      <c r="B706" s="124" t="s">
        <v>515</v>
      </c>
      <c r="C706" s="124" t="s">
        <v>516</v>
      </c>
    </row>
    <row r="707" spans="2:3" x14ac:dyDescent="0.25">
      <c r="B707" s="124" t="s">
        <v>527</v>
      </c>
      <c r="C707" s="124" t="s">
        <v>528</v>
      </c>
    </row>
    <row r="708" spans="2:3" x14ac:dyDescent="0.25">
      <c r="B708" s="124" t="s">
        <v>978</v>
      </c>
      <c r="C708" s="124" t="s">
        <v>979</v>
      </c>
    </row>
    <row r="709" spans="2:3" x14ac:dyDescent="0.25">
      <c r="B709" s="124" t="s">
        <v>1086</v>
      </c>
      <c r="C709" s="124" t="s">
        <v>407</v>
      </c>
    </row>
    <row r="710" spans="2:3" x14ac:dyDescent="0.25">
      <c r="B710" s="124" t="s">
        <v>1026</v>
      </c>
      <c r="C710" s="124" t="s">
        <v>1027</v>
      </c>
    </row>
    <row r="711" spans="2:3" x14ac:dyDescent="0.25">
      <c r="B711" s="124" t="s">
        <v>1100</v>
      </c>
      <c r="C711" s="124" t="s">
        <v>1101</v>
      </c>
    </row>
    <row r="712" spans="2:3" x14ac:dyDescent="0.25">
      <c r="B712" s="124" t="s">
        <v>1609</v>
      </c>
      <c r="C712" s="124" t="s">
        <v>1610</v>
      </c>
    </row>
    <row r="713" spans="2:3" x14ac:dyDescent="0.25">
      <c r="B713" s="124" t="s">
        <v>620</v>
      </c>
      <c r="C713" s="124" t="s">
        <v>621</v>
      </c>
    </row>
    <row r="714" spans="2:3" x14ac:dyDescent="0.25">
      <c r="B714" s="124" t="s">
        <v>623</v>
      </c>
      <c r="C714" s="124" t="s">
        <v>624</v>
      </c>
    </row>
    <row r="715" spans="2:3" x14ac:dyDescent="0.25">
      <c r="B715" s="124" t="s">
        <v>626</v>
      </c>
      <c r="C715" s="124" t="s">
        <v>627</v>
      </c>
    </row>
    <row r="716" spans="2:3" x14ac:dyDescent="0.25">
      <c r="B716" s="124" t="s">
        <v>617</v>
      </c>
      <c r="C716" s="124" t="s">
        <v>618</v>
      </c>
    </row>
    <row r="717" spans="2:3" x14ac:dyDescent="0.25">
      <c r="B717" s="124" t="s">
        <v>1218</v>
      </c>
      <c r="C717" s="124" t="s">
        <v>1219</v>
      </c>
    </row>
    <row r="718" spans="2:3" x14ac:dyDescent="0.25">
      <c r="B718" s="124" t="s">
        <v>861</v>
      </c>
      <c r="C718" s="124" t="s">
        <v>862</v>
      </c>
    </row>
    <row r="719" spans="2:3" x14ac:dyDescent="0.25">
      <c r="B719" s="124" t="s">
        <v>1498</v>
      </c>
      <c r="C719" s="124" t="s">
        <v>1499</v>
      </c>
    </row>
    <row r="720" spans="2:3" x14ac:dyDescent="0.25">
      <c r="B720" s="124" t="s">
        <v>1131</v>
      </c>
      <c r="C720" s="124" t="s">
        <v>1132</v>
      </c>
    </row>
    <row r="721" spans="2:3" x14ac:dyDescent="0.25">
      <c r="B721" s="124" t="s">
        <v>1516</v>
      </c>
      <c r="C721" s="124" t="s">
        <v>1517</v>
      </c>
    </row>
    <row r="722" spans="2:3" x14ac:dyDescent="0.25">
      <c r="B722" s="124" t="s">
        <v>954</v>
      </c>
      <c r="C722" s="124" t="s">
        <v>955</v>
      </c>
    </row>
    <row r="723" spans="2:3" x14ac:dyDescent="0.25">
      <c r="B723" s="124" t="s">
        <v>1960</v>
      </c>
      <c r="C723" s="124" t="s">
        <v>1961</v>
      </c>
    </row>
    <row r="724" spans="2:3" x14ac:dyDescent="0.25">
      <c r="B724" s="124" t="s">
        <v>1345</v>
      </c>
      <c r="C724" s="124" t="s">
        <v>1346</v>
      </c>
    </row>
    <row r="725" spans="2:3" x14ac:dyDescent="0.25">
      <c r="B725" s="124" t="s">
        <v>892</v>
      </c>
      <c r="C725" s="124" t="s">
        <v>893</v>
      </c>
    </row>
    <row r="726" spans="2:3" x14ac:dyDescent="0.25">
      <c r="B726" s="124" t="s">
        <v>1419</v>
      </c>
      <c r="C726" s="124" t="s">
        <v>1420</v>
      </c>
    </row>
    <row r="727" spans="2:3" x14ac:dyDescent="0.25">
      <c r="B727" s="124" t="s">
        <v>1170</v>
      </c>
      <c r="C727" s="124" t="s">
        <v>1171</v>
      </c>
    </row>
    <row r="728" spans="2:3" x14ac:dyDescent="0.25">
      <c r="B728" s="124" t="s">
        <v>1455</v>
      </c>
      <c r="C728" s="124" t="s">
        <v>1456</v>
      </c>
    </row>
    <row r="729" spans="2:3" x14ac:dyDescent="0.25">
      <c r="B729" s="124" t="s">
        <v>3338</v>
      </c>
      <c r="C729" s="124" t="s">
        <v>3339</v>
      </c>
    </row>
    <row r="730" spans="2:3" x14ac:dyDescent="0.25">
      <c r="B730" s="124" t="s">
        <v>3329</v>
      </c>
      <c r="C730" s="124" t="s">
        <v>3330</v>
      </c>
    </row>
    <row r="731" spans="2:3" x14ac:dyDescent="0.25">
      <c r="B731" s="124" t="s">
        <v>690</v>
      </c>
      <c r="C731" s="124" t="s">
        <v>691</v>
      </c>
    </row>
    <row r="732" spans="2:3" x14ac:dyDescent="0.25">
      <c r="B732" s="124" t="s">
        <v>1617</v>
      </c>
      <c r="C732" s="124" t="s">
        <v>1618</v>
      </c>
    </row>
    <row r="733" spans="2:3" x14ac:dyDescent="0.25">
      <c r="B733" s="124" t="s">
        <v>1622</v>
      </c>
      <c r="C733" s="124" t="s">
        <v>1623</v>
      </c>
    </row>
    <row r="734" spans="2:3" x14ac:dyDescent="0.25">
      <c r="C734" s="124" t="s">
        <v>1626</v>
      </c>
    </row>
    <row r="735" spans="2:3" x14ac:dyDescent="0.25">
      <c r="B735" s="124" t="s">
        <v>1628</v>
      </c>
      <c r="C735" s="124" t="s">
        <v>1629</v>
      </c>
    </row>
    <row r="736" spans="2:3" x14ac:dyDescent="0.25">
      <c r="C736" s="124" t="s">
        <v>1632</v>
      </c>
    </row>
    <row r="737" spans="2:3" x14ac:dyDescent="0.25">
      <c r="B737" s="124" t="s">
        <v>3438</v>
      </c>
      <c r="C737" s="124" t="s">
        <v>3439</v>
      </c>
    </row>
    <row r="738" spans="2:3" x14ac:dyDescent="0.25">
      <c r="B738" s="124" t="s">
        <v>1634</v>
      </c>
      <c r="C738" s="124" t="s">
        <v>1635</v>
      </c>
    </row>
    <row r="739" spans="2:3" x14ac:dyDescent="0.25">
      <c r="B739" s="124" t="s">
        <v>632</v>
      </c>
      <c r="C739" s="124" t="s">
        <v>633</v>
      </c>
    </row>
    <row r="740" spans="2:3" x14ac:dyDescent="0.25">
      <c r="B740" s="124" t="s">
        <v>635</v>
      </c>
      <c r="C740" s="124" t="s">
        <v>636</v>
      </c>
    </row>
    <row r="741" spans="2:3" x14ac:dyDescent="0.25">
      <c r="B741" s="124" t="s">
        <v>2552</v>
      </c>
    </row>
    <row r="742" spans="2:3" x14ac:dyDescent="0.25">
      <c r="B742" s="124" t="s">
        <v>640</v>
      </c>
      <c r="C742" s="124" t="s">
        <v>641</v>
      </c>
    </row>
    <row r="743" spans="2:3" x14ac:dyDescent="0.25">
      <c r="B743" s="124" t="s">
        <v>650</v>
      </c>
      <c r="C743" s="124" t="s">
        <v>651</v>
      </c>
    </row>
    <row r="744" spans="2:3" x14ac:dyDescent="0.25">
      <c r="B744" s="124" t="s">
        <v>646</v>
      </c>
      <c r="C744" s="124" t="s">
        <v>647</v>
      </c>
    </row>
    <row r="745" spans="2:3" x14ac:dyDescent="0.25">
      <c r="B745" s="124" t="s">
        <v>670</v>
      </c>
      <c r="C745" s="124" t="s">
        <v>671</v>
      </c>
    </row>
    <row r="746" spans="2:3" ht="27" x14ac:dyDescent="0.25">
      <c r="B746" s="124" t="s">
        <v>2717</v>
      </c>
      <c r="C746" s="124" t="s">
        <v>2718</v>
      </c>
    </row>
    <row r="747" spans="2:3" ht="27" x14ac:dyDescent="0.25">
      <c r="B747" s="124" t="s">
        <v>2705</v>
      </c>
      <c r="C747" s="124" t="s">
        <v>2706</v>
      </c>
    </row>
    <row r="748" spans="2:3" ht="27" x14ac:dyDescent="0.25">
      <c r="B748" s="124" t="s">
        <v>2723</v>
      </c>
      <c r="C748" s="124" t="s">
        <v>2724</v>
      </c>
    </row>
    <row r="749" spans="2:3" ht="27" x14ac:dyDescent="0.25">
      <c r="B749" s="124" t="s">
        <v>2641</v>
      </c>
      <c r="C749" s="124" t="s">
        <v>2642</v>
      </c>
    </row>
    <row r="750" spans="2:3" ht="27" x14ac:dyDescent="0.25">
      <c r="B750" s="124" t="s">
        <v>2660</v>
      </c>
      <c r="C750" s="124" t="s">
        <v>2661</v>
      </c>
    </row>
    <row r="751" spans="2:3" ht="27" x14ac:dyDescent="0.25">
      <c r="B751" s="124" t="s">
        <v>2678</v>
      </c>
      <c r="C751" s="124" t="s">
        <v>2679</v>
      </c>
    </row>
    <row r="752" spans="2:3" ht="27" x14ac:dyDescent="0.25">
      <c r="B752" s="124" t="s">
        <v>3162</v>
      </c>
      <c r="C752" s="124" t="s">
        <v>3163</v>
      </c>
    </row>
    <row r="753" spans="2:3" ht="40.5" x14ac:dyDescent="0.25">
      <c r="B753" s="124" t="s">
        <v>2693</v>
      </c>
      <c r="C753" s="124" t="s">
        <v>2694</v>
      </c>
    </row>
    <row r="754" spans="2:3" x14ac:dyDescent="0.25">
      <c r="B754" s="124" t="s">
        <v>3396</v>
      </c>
      <c r="C754" s="124" t="s">
        <v>3397</v>
      </c>
    </row>
    <row r="755" spans="2:3" ht="27" x14ac:dyDescent="0.25">
      <c r="B755" s="124" t="s">
        <v>2974</v>
      </c>
      <c r="C755" s="124" t="s">
        <v>2975</v>
      </c>
    </row>
    <row r="756" spans="2:3" ht="27" x14ac:dyDescent="0.25">
      <c r="B756" s="124" t="s">
        <v>3571</v>
      </c>
      <c r="C756" s="124" t="s">
        <v>3572</v>
      </c>
    </row>
    <row r="757" spans="2:3" ht="40.5" x14ac:dyDescent="0.25">
      <c r="B757" s="124" t="s">
        <v>3577</v>
      </c>
      <c r="C757" s="124" t="s">
        <v>3578</v>
      </c>
    </row>
    <row r="758" spans="2:3" ht="40.5" x14ac:dyDescent="0.25">
      <c r="B758" s="124" t="s">
        <v>4541</v>
      </c>
      <c r="C758" s="124" t="s">
        <v>4542</v>
      </c>
    </row>
    <row r="759" spans="2:3" x14ac:dyDescent="0.25">
      <c r="B759" s="124" t="s">
        <v>1904</v>
      </c>
      <c r="C759" s="124" t="s">
        <v>1905</v>
      </c>
    </row>
    <row r="760" spans="2:3" ht="27" x14ac:dyDescent="0.25">
      <c r="B760" s="124" t="s">
        <v>3399</v>
      </c>
      <c r="C760" s="124" t="s">
        <v>3400</v>
      </c>
    </row>
    <row r="761" spans="2:3" ht="27" x14ac:dyDescent="0.25">
      <c r="B761" s="124" t="s">
        <v>3414</v>
      </c>
      <c r="C761" s="124" t="s">
        <v>3415</v>
      </c>
    </row>
    <row r="762" spans="2:3" ht="27" x14ac:dyDescent="0.25">
      <c r="B762" s="124" t="s">
        <v>3378</v>
      </c>
      <c r="C762" s="124" t="s">
        <v>3379</v>
      </c>
    </row>
    <row r="763" spans="2:3" x14ac:dyDescent="0.25">
      <c r="B763" s="124" t="s">
        <v>1880</v>
      </c>
      <c r="C763" s="124" t="s">
        <v>1881</v>
      </c>
    </row>
    <row r="764" spans="2:3" x14ac:dyDescent="0.25">
      <c r="B764" s="124" t="s">
        <v>1877</v>
      </c>
      <c r="C764" s="124" t="s">
        <v>1878</v>
      </c>
    </row>
    <row r="765" spans="2:3" x14ac:dyDescent="0.25">
      <c r="B765" s="124" t="s">
        <v>4521</v>
      </c>
      <c r="C765" s="124" t="s">
        <v>4522</v>
      </c>
    </row>
    <row r="766" spans="2:3" x14ac:dyDescent="0.25">
      <c r="B766" s="124" t="s">
        <v>2310</v>
      </c>
      <c r="C766" s="124" t="s">
        <v>2311</v>
      </c>
    </row>
    <row r="767" spans="2:3" x14ac:dyDescent="0.25">
      <c r="B767" s="124" t="s">
        <v>4553</v>
      </c>
      <c r="C767" s="124" t="s">
        <v>4554</v>
      </c>
    </row>
    <row r="768" spans="2:3" x14ac:dyDescent="0.25">
      <c r="B768" s="124" t="s">
        <v>4602</v>
      </c>
      <c r="C768" s="124" t="s">
        <v>4603</v>
      </c>
    </row>
    <row r="769" spans="2:3" x14ac:dyDescent="0.25">
      <c r="B769" s="124" t="s">
        <v>4617</v>
      </c>
      <c r="C769" s="124" t="s">
        <v>4618</v>
      </c>
    </row>
    <row r="770" spans="2:3" x14ac:dyDescent="0.25">
      <c r="B770" s="124" t="s">
        <v>2312</v>
      </c>
      <c r="C770" s="124" t="s">
        <v>2311</v>
      </c>
    </row>
    <row r="771" spans="2:3" x14ac:dyDescent="0.25">
      <c r="B771" s="124" t="s">
        <v>506</v>
      </c>
      <c r="C771" s="124" t="s">
        <v>507</v>
      </c>
    </row>
    <row r="772" spans="2:3" ht="27" x14ac:dyDescent="0.25">
      <c r="B772" s="124" t="s">
        <v>3832</v>
      </c>
      <c r="C772" s="124" t="s">
        <v>3833</v>
      </c>
    </row>
    <row r="773" spans="2:3" ht="27" x14ac:dyDescent="0.25">
      <c r="B773" s="124" t="s">
        <v>3738</v>
      </c>
      <c r="C773" s="124" t="s">
        <v>3739</v>
      </c>
    </row>
    <row r="774" spans="2:3" ht="27" x14ac:dyDescent="0.25">
      <c r="B774" s="124" t="s">
        <v>3747</v>
      </c>
      <c r="C774" s="124" t="s">
        <v>3748</v>
      </c>
    </row>
    <row r="775" spans="2:3" ht="27" x14ac:dyDescent="0.25">
      <c r="B775" s="124" t="s">
        <v>3741</v>
      </c>
      <c r="C775" s="124" t="s">
        <v>3742</v>
      </c>
    </row>
    <row r="776" spans="2:3" ht="27" x14ac:dyDescent="0.25">
      <c r="B776" s="124" t="s">
        <v>3744</v>
      </c>
      <c r="C776" s="124" t="s">
        <v>3745</v>
      </c>
    </row>
    <row r="777" spans="2:3" x14ac:dyDescent="0.25">
      <c r="B777" s="124" t="s">
        <v>2783</v>
      </c>
      <c r="C777" s="124" t="s">
        <v>2784</v>
      </c>
    </row>
    <row r="778" spans="2:3" x14ac:dyDescent="0.25">
      <c r="B778" s="124" t="s">
        <v>2798</v>
      </c>
      <c r="C778" s="124" t="s">
        <v>2799</v>
      </c>
    </row>
    <row r="779" spans="2:3" x14ac:dyDescent="0.25">
      <c r="B779" s="124" t="s">
        <v>2822</v>
      </c>
      <c r="C779" s="124" t="s">
        <v>2823</v>
      </c>
    </row>
    <row r="780" spans="2:3" ht="27" x14ac:dyDescent="0.25">
      <c r="B780" s="124" t="s">
        <v>3817</v>
      </c>
      <c r="C780" s="124" t="s">
        <v>3818</v>
      </c>
    </row>
    <row r="781" spans="2:3" x14ac:dyDescent="0.25">
      <c r="B781" s="124" t="s">
        <v>1670</v>
      </c>
      <c r="C781" s="124" t="s">
        <v>1671</v>
      </c>
    </row>
    <row r="782" spans="2:3" x14ac:dyDescent="0.25">
      <c r="B782" s="124" t="s">
        <v>4471</v>
      </c>
      <c r="C782" s="124" t="s">
        <v>4472</v>
      </c>
    </row>
    <row r="783" spans="2:3" x14ac:dyDescent="0.25">
      <c r="B783" s="124" t="s">
        <v>4484</v>
      </c>
      <c r="C783" s="124" t="s">
        <v>4485</v>
      </c>
    </row>
    <row r="784" spans="2:3" x14ac:dyDescent="0.25">
      <c r="B784" s="124" t="s">
        <v>4537</v>
      </c>
      <c r="C784" s="124" t="s">
        <v>4538</v>
      </c>
    </row>
    <row r="785" spans="2:3" ht="27" x14ac:dyDescent="0.25">
      <c r="B785" s="124" t="s">
        <v>3684</v>
      </c>
      <c r="C785" s="124" t="s">
        <v>3685</v>
      </c>
    </row>
    <row r="786" spans="2:3" ht="27" x14ac:dyDescent="0.25">
      <c r="B786" s="124" t="s">
        <v>3693</v>
      </c>
      <c r="C786" s="124" t="s">
        <v>3694</v>
      </c>
    </row>
    <row r="787" spans="2:3" ht="27" x14ac:dyDescent="0.25">
      <c r="B787" s="124" t="s">
        <v>3705</v>
      </c>
      <c r="C787" s="124" t="s">
        <v>3706</v>
      </c>
    </row>
    <row r="788" spans="2:3" ht="27" x14ac:dyDescent="0.25">
      <c r="B788" s="124" t="s">
        <v>3589</v>
      </c>
      <c r="C788" s="124" t="s">
        <v>3590</v>
      </c>
    </row>
    <row r="789" spans="2:3" x14ac:dyDescent="0.25">
      <c r="B789" s="124" t="s">
        <v>767</v>
      </c>
      <c r="C789" s="124" t="s">
        <v>768</v>
      </c>
    </row>
    <row r="790" spans="2:3" ht="27" x14ac:dyDescent="0.25">
      <c r="B790" s="124" t="s">
        <v>3959</v>
      </c>
      <c r="C790" s="124" t="s">
        <v>3960</v>
      </c>
    </row>
    <row r="791" spans="2:3" ht="27" x14ac:dyDescent="0.25">
      <c r="B791" s="124" t="s">
        <v>4348</v>
      </c>
      <c r="C791" s="124" t="s">
        <v>4349</v>
      </c>
    </row>
    <row r="792" spans="2:3" ht="27" x14ac:dyDescent="0.25">
      <c r="B792" s="124" t="s">
        <v>4288</v>
      </c>
      <c r="C792" s="124" t="s">
        <v>4289</v>
      </c>
    </row>
    <row r="793" spans="2:3" ht="27" x14ac:dyDescent="0.25">
      <c r="B793" s="124" t="s">
        <v>4004</v>
      </c>
      <c r="C793" s="124" t="s">
        <v>4005</v>
      </c>
    </row>
    <row r="794" spans="2:3" ht="27" x14ac:dyDescent="0.25">
      <c r="B794" s="124" t="s">
        <v>4261</v>
      </c>
      <c r="C794" s="124" t="s">
        <v>4262</v>
      </c>
    </row>
    <row r="795" spans="2:3" ht="27" x14ac:dyDescent="0.25">
      <c r="B795" s="124" t="s">
        <v>4351</v>
      </c>
      <c r="C795" s="124" t="s">
        <v>4352</v>
      </c>
    </row>
    <row r="796" spans="2:3" ht="27" x14ac:dyDescent="0.25">
      <c r="B796" s="124" t="s">
        <v>4354</v>
      </c>
      <c r="C796" s="124" t="s">
        <v>4355</v>
      </c>
    </row>
    <row r="797" spans="2:3" ht="27" x14ac:dyDescent="0.25">
      <c r="B797" s="124" t="s">
        <v>4007</v>
      </c>
      <c r="C797" s="124" t="s">
        <v>4008</v>
      </c>
    </row>
    <row r="798" spans="2:3" ht="27" x14ac:dyDescent="0.25">
      <c r="B798" s="124" t="s">
        <v>4264</v>
      </c>
      <c r="C798" s="124" t="s">
        <v>4265</v>
      </c>
    </row>
    <row r="799" spans="2:3" ht="27" x14ac:dyDescent="0.25">
      <c r="B799" s="124" t="s">
        <v>4378</v>
      </c>
      <c r="C799" s="124" t="s">
        <v>4379</v>
      </c>
    </row>
    <row r="800" spans="2:3" ht="27" x14ac:dyDescent="0.25">
      <c r="B800" s="124" t="s">
        <v>4357</v>
      </c>
      <c r="C800" s="124" t="s">
        <v>4358</v>
      </c>
    </row>
    <row r="801" spans="2:3" ht="27" x14ac:dyDescent="0.25">
      <c r="B801" s="124" t="s">
        <v>4028</v>
      </c>
      <c r="C801" s="124" t="s">
        <v>4029</v>
      </c>
    </row>
    <row r="802" spans="2:3" ht="27" x14ac:dyDescent="0.25">
      <c r="B802" s="124" t="s">
        <v>4267</v>
      </c>
      <c r="C802" s="124" t="s">
        <v>4268</v>
      </c>
    </row>
    <row r="803" spans="2:3" ht="27" x14ac:dyDescent="0.25">
      <c r="B803" s="124" t="s">
        <v>3807</v>
      </c>
      <c r="C803" s="124" t="s">
        <v>3808</v>
      </c>
    </row>
    <row r="804" spans="2:3" ht="27" x14ac:dyDescent="0.25">
      <c r="B804" s="124" t="s">
        <v>3774</v>
      </c>
      <c r="C804" s="124" t="s">
        <v>3775</v>
      </c>
    </row>
    <row r="805" spans="2:3" ht="27" x14ac:dyDescent="0.25">
      <c r="B805" s="124" t="s">
        <v>3920</v>
      </c>
      <c r="C805" s="124" t="s">
        <v>3921</v>
      </c>
    </row>
    <row r="806" spans="2:3" ht="27" x14ac:dyDescent="0.25">
      <c r="B806" s="124" t="s">
        <v>3811</v>
      </c>
      <c r="C806" s="124" t="s">
        <v>3812</v>
      </c>
    </row>
    <row r="807" spans="2:3" ht="27" x14ac:dyDescent="0.25">
      <c r="B807" s="124" t="s">
        <v>1600</v>
      </c>
      <c r="C807" s="124" t="s">
        <v>1601</v>
      </c>
    </row>
    <row r="808" spans="2:3" ht="27" x14ac:dyDescent="0.25">
      <c r="B808" s="124" t="s">
        <v>3711</v>
      </c>
      <c r="C808" s="124" t="s">
        <v>3712</v>
      </c>
    </row>
    <row r="809" spans="2:3" x14ac:dyDescent="0.25">
      <c r="B809" s="124" t="s">
        <v>3279</v>
      </c>
      <c r="C809" s="124" t="s">
        <v>2739</v>
      </c>
    </row>
    <row r="810" spans="2:3" x14ac:dyDescent="0.25">
      <c r="B810" s="124" t="s">
        <v>3351</v>
      </c>
      <c r="C810" s="124" t="s">
        <v>2636</v>
      </c>
    </row>
    <row r="811" spans="2:3" x14ac:dyDescent="0.25">
      <c r="B811" s="124" t="s">
        <v>1673</v>
      </c>
      <c r="C811" s="124" t="s">
        <v>1674</v>
      </c>
    </row>
    <row r="812" spans="2:3" x14ac:dyDescent="0.25">
      <c r="B812" s="124" t="s">
        <v>1702</v>
      </c>
      <c r="C812" s="124" t="s">
        <v>1703</v>
      </c>
    </row>
    <row r="813" spans="2:3" x14ac:dyDescent="0.25">
      <c r="B813" s="124" t="s">
        <v>905</v>
      </c>
      <c r="C813" s="124" t="s">
        <v>906</v>
      </c>
    </row>
    <row r="814" spans="2:3" x14ac:dyDescent="0.25">
      <c r="B814" s="124" t="s">
        <v>2009</v>
      </c>
      <c r="C814" s="124" t="s">
        <v>2010</v>
      </c>
    </row>
    <row r="815" spans="2:3" x14ac:dyDescent="0.25">
      <c r="B815" s="124" t="s">
        <v>3355</v>
      </c>
      <c r="C815" s="124" t="s">
        <v>2650</v>
      </c>
    </row>
    <row r="816" spans="2:3" ht="27" x14ac:dyDescent="0.25">
      <c r="B816" s="124" t="s">
        <v>3171</v>
      </c>
      <c r="C816" s="124" t="s">
        <v>3172</v>
      </c>
    </row>
    <row r="817" spans="2:3" x14ac:dyDescent="0.25">
      <c r="B817" s="124" t="s">
        <v>3281</v>
      </c>
      <c r="C817" s="124" t="s">
        <v>3282</v>
      </c>
    </row>
    <row r="818" spans="2:3" x14ac:dyDescent="0.25">
      <c r="B818" s="124" t="s">
        <v>4517</v>
      </c>
      <c r="C818" s="124" t="s">
        <v>4518</v>
      </c>
    </row>
    <row r="819" spans="2:3" ht="27" x14ac:dyDescent="0.25">
      <c r="B819" s="124" t="s">
        <v>3025</v>
      </c>
      <c r="C819" s="124" t="s">
        <v>3026</v>
      </c>
    </row>
    <row r="820" spans="2:3" ht="27" x14ac:dyDescent="0.25">
      <c r="B820" s="124" t="s">
        <v>3138</v>
      </c>
      <c r="C820" s="124" t="s">
        <v>3139</v>
      </c>
    </row>
    <row r="821" spans="2:3" ht="27" x14ac:dyDescent="0.25">
      <c r="B821" s="124" t="s">
        <v>3144</v>
      </c>
      <c r="C821" s="124" t="s">
        <v>3145</v>
      </c>
    </row>
    <row r="822" spans="2:3" ht="27" x14ac:dyDescent="0.25">
      <c r="B822" s="124" t="s">
        <v>3129</v>
      </c>
      <c r="C822" s="124" t="s">
        <v>3130</v>
      </c>
    </row>
    <row r="823" spans="2:3" ht="27" x14ac:dyDescent="0.25">
      <c r="B823" s="124" t="s">
        <v>3141</v>
      </c>
      <c r="C823" s="124" t="s">
        <v>3142</v>
      </c>
    </row>
    <row r="824" spans="2:3" ht="27" x14ac:dyDescent="0.25">
      <c r="B824" s="124" t="s">
        <v>3132</v>
      </c>
      <c r="C824" s="124" t="s">
        <v>3133</v>
      </c>
    </row>
    <row r="825" spans="2:3" ht="27" x14ac:dyDescent="0.25">
      <c r="B825" s="124" t="s">
        <v>3135</v>
      </c>
      <c r="C825" s="124" t="s">
        <v>3136</v>
      </c>
    </row>
    <row r="826" spans="2:3" ht="27" x14ac:dyDescent="0.25">
      <c r="B826" s="124" t="s">
        <v>2965</v>
      </c>
      <c r="C826" s="124" t="s">
        <v>2966</v>
      </c>
    </row>
    <row r="827" spans="2:3" ht="27" x14ac:dyDescent="0.25">
      <c r="B827" s="124" t="s">
        <v>3016</v>
      </c>
      <c r="C827" s="124" t="s">
        <v>3017</v>
      </c>
    </row>
    <row r="828" spans="2:3" ht="27" x14ac:dyDescent="0.25">
      <c r="B828" s="124" t="s">
        <v>3019</v>
      </c>
      <c r="C828" s="124" t="s">
        <v>3020</v>
      </c>
    </row>
    <row r="829" spans="2:3" ht="27" x14ac:dyDescent="0.25">
      <c r="B829" s="124" t="s">
        <v>2968</v>
      </c>
      <c r="C829" s="124" t="s">
        <v>2969</v>
      </c>
    </row>
    <row r="830" spans="2:3" x14ac:dyDescent="0.25">
      <c r="B830" s="124" t="s">
        <v>1667</v>
      </c>
      <c r="C830" s="124" t="s">
        <v>1668</v>
      </c>
    </row>
    <row r="831" spans="2:3" x14ac:dyDescent="0.25">
      <c r="B831" s="124" t="s">
        <v>1664</v>
      </c>
      <c r="C831" s="124" t="s">
        <v>1665</v>
      </c>
    </row>
    <row r="832" spans="2:3" x14ac:dyDescent="0.25">
      <c r="B832" s="124" t="s">
        <v>754</v>
      </c>
      <c r="C832" s="124" t="s">
        <v>755</v>
      </c>
    </row>
    <row r="833" spans="2:3" x14ac:dyDescent="0.25">
      <c r="B833" s="124" t="s">
        <v>1699</v>
      </c>
      <c r="C833" s="124" t="s">
        <v>1700</v>
      </c>
    </row>
    <row r="834" spans="2:3" x14ac:dyDescent="0.25">
      <c r="B834" s="124" t="s">
        <v>1057</v>
      </c>
      <c r="C834" s="124" t="s">
        <v>407</v>
      </c>
    </row>
    <row r="835" spans="2:3" x14ac:dyDescent="0.25">
      <c r="B835" s="124" t="s">
        <v>912</v>
      </c>
      <c r="C835" s="124" t="s">
        <v>913</v>
      </c>
    </row>
    <row r="836" spans="2:3" x14ac:dyDescent="0.25">
      <c r="B836" s="124" t="s">
        <v>1297</v>
      </c>
      <c r="C836" s="124" t="s">
        <v>1298</v>
      </c>
    </row>
    <row r="837" spans="2:3" x14ac:dyDescent="0.25">
      <c r="C837" s="124" t="s">
        <v>1302</v>
      </c>
    </row>
    <row r="838" spans="2:3" x14ac:dyDescent="0.25">
      <c r="B838" s="124" t="s">
        <v>1972</v>
      </c>
      <c r="C838" s="124" t="s">
        <v>1973</v>
      </c>
    </row>
    <row r="839" spans="2:3" ht="40.5" x14ac:dyDescent="0.25">
      <c r="B839" s="124" t="s">
        <v>2765</v>
      </c>
      <c r="C839" s="124" t="s">
        <v>2766</v>
      </c>
    </row>
    <row r="840" spans="2:3" x14ac:dyDescent="0.25">
      <c r="B840" s="124" t="s">
        <v>3384</v>
      </c>
      <c r="C840" s="124" t="s">
        <v>3385</v>
      </c>
    </row>
    <row r="841" spans="2:3" x14ac:dyDescent="0.25">
      <c r="B841" s="124" t="s">
        <v>658</v>
      </c>
      <c r="C841" s="124" t="s">
        <v>659</v>
      </c>
    </row>
    <row r="842" spans="2:3" x14ac:dyDescent="0.25">
      <c r="B842" s="124" t="s">
        <v>1898</v>
      </c>
      <c r="C842" s="124" t="s">
        <v>1899</v>
      </c>
    </row>
    <row r="843" spans="2:3" x14ac:dyDescent="0.25">
      <c r="B843" s="124" t="s">
        <v>1901</v>
      </c>
      <c r="C843" s="124" t="s">
        <v>1902</v>
      </c>
    </row>
    <row r="844" spans="2:3" x14ac:dyDescent="0.25">
      <c r="B844" s="124" t="s">
        <v>1895</v>
      </c>
      <c r="C844" s="124" t="s">
        <v>1896</v>
      </c>
    </row>
    <row r="845" spans="2:3" x14ac:dyDescent="0.25">
      <c r="B845" s="124" t="s">
        <v>1892</v>
      </c>
      <c r="C845" s="124" t="s">
        <v>1893</v>
      </c>
    </row>
    <row r="846" spans="2:3" ht="40.5" x14ac:dyDescent="0.25">
      <c r="B846" s="124" t="s">
        <v>3864</v>
      </c>
      <c r="C846" s="124" t="s">
        <v>3865</v>
      </c>
    </row>
    <row r="847" spans="2:3" x14ac:dyDescent="0.25">
      <c r="B847" s="124" t="s">
        <v>2962</v>
      </c>
      <c r="C847" s="124" t="s">
        <v>2963</v>
      </c>
    </row>
    <row r="848" spans="2:3" ht="27" x14ac:dyDescent="0.25">
      <c r="B848" s="124" t="s">
        <v>3063</v>
      </c>
      <c r="C848" s="124" t="s">
        <v>3064</v>
      </c>
    </row>
    <row r="849" spans="2:3" x14ac:dyDescent="0.25">
      <c r="B849" s="124" t="s">
        <v>2959</v>
      </c>
      <c r="C849" s="124" t="s">
        <v>2960</v>
      </c>
    </row>
    <row r="850" spans="2:3" x14ac:dyDescent="0.25">
      <c r="B850" s="124" t="s">
        <v>3010</v>
      </c>
      <c r="C850" s="124" t="s">
        <v>3011</v>
      </c>
    </row>
    <row r="851" spans="2:3" ht="27" x14ac:dyDescent="0.25">
      <c r="B851" s="124" t="s">
        <v>3066</v>
      </c>
      <c r="C851" s="124" t="s">
        <v>3067</v>
      </c>
    </row>
    <row r="852" spans="2:3" x14ac:dyDescent="0.25">
      <c r="B852" s="124" t="s">
        <v>3013</v>
      </c>
      <c r="C852" s="124" t="s">
        <v>3014</v>
      </c>
    </row>
    <row r="853" spans="2:3" x14ac:dyDescent="0.25">
      <c r="B853" s="124" t="s">
        <v>3060</v>
      </c>
      <c r="C853" s="124" t="s">
        <v>3061</v>
      </c>
    </row>
    <row r="854" spans="2:3" x14ac:dyDescent="0.25">
      <c r="B854" s="124" t="s">
        <v>2953</v>
      </c>
      <c r="C854" s="124" t="s">
        <v>2954</v>
      </c>
    </row>
    <row r="855" spans="2:3" ht="27" x14ac:dyDescent="0.25">
      <c r="B855" s="124" t="s">
        <v>3123</v>
      </c>
      <c r="C855" s="124" t="s">
        <v>3124</v>
      </c>
    </row>
    <row r="856" spans="2:3" ht="27" x14ac:dyDescent="0.25">
      <c r="B856" s="124" t="s">
        <v>2971</v>
      </c>
      <c r="C856" s="124" t="s">
        <v>2972</v>
      </c>
    </row>
    <row r="857" spans="2:3" ht="27" x14ac:dyDescent="0.25">
      <c r="B857" s="124" t="s">
        <v>3126</v>
      </c>
      <c r="C857" s="124" t="s">
        <v>3127</v>
      </c>
    </row>
    <row r="858" spans="2:3" x14ac:dyDescent="0.25">
      <c r="B858" s="124" t="s">
        <v>2986</v>
      </c>
      <c r="C858" s="124" t="s">
        <v>2987</v>
      </c>
    </row>
    <row r="859" spans="2:3" x14ac:dyDescent="0.25">
      <c r="B859" s="124" t="s">
        <v>3004</v>
      </c>
      <c r="C859" s="124" t="s">
        <v>3005</v>
      </c>
    </row>
    <row r="860" spans="2:3" x14ac:dyDescent="0.25">
      <c r="B860" s="124" t="s">
        <v>2956</v>
      </c>
      <c r="C860" s="124" t="s">
        <v>2957</v>
      </c>
    </row>
    <row r="861" spans="2:3" x14ac:dyDescent="0.25">
      <c r="B861" s="124" t="s">
        <v>3007</v>
      </c>
      <c r="C861" s="124" t="s">
        <v>3008</v>
      </c>
    </row>
    <row r="862" spans="2:3" x14ac:dyDescent="0.25">
      <c r="B862" s="124" t="s">
        <v>3259</v>
      </c>
      <c r="C862" s="124" t="s">
        <v>2772</v>
      </c>
    </row>
    <row r="863" spans="2:3" ht="40.5" x14ac:dyDescent="0.25">
      <c r="B863" s="124" t="s">
        <v>3616</v>
      </c>
      <c r="C863" s="124" t="s">
        <v>3617</v>
      </c>
    </row>
    <row r="864" spans="2:3" ht="27" x14ac:dyDescent="0.25">
      <c r="B864" s="124" t="s">
        <v>3649</v>
      </c>
      <c r="C864" s="124" t="s">
        <v>3650</v>
      </c>
    </row>
    <row r="865" spans="2:3" ht="27" x14ac:dyDescent="0.25">
      <c r="B865" s="124" t="s">
        <v>3598</v>
      </c>
      <c r="C865" s="124" t="s">
        <v>3599</v>
      </c>
    </row>
    <row r="866" spans="2:3" ht="27" x14ac:dyDescent="0.25">
      <c r="B866" s="124" t="s">
        <v>3640</v>
      </c>
      <c r="C866" s="124" t="s">
        <v>3641</v>
      </c>
    </row>
    <row r="867" spans="2:3" x14ac:dyDescent="0.25">
      <c r="B867" s="124" t="s">
        <v>2631</v>
      </c>
      <c r="C867" s="124" t="s">
        <v>2632</v>
      </c>
    </row>
    <row r="868" spans="2:3" x14ac:dyDescent="0.25">
      <c r="B868" s="124" t="s">
        <v>1908</v>
      </c>
      <c r="C868" s="124" t="s">
        <v>1909</v>
      </c>
    </row>
    <row r="869" spans="2:3" x14ac:dyDescent="0.25">
      <c r="B869" s="124" t="s">
        <v>3022</v>
      </c>
      <c r="C869" s="124" t="s">
        <v>3023</v>
      </c>
    </row>
    <row r="870" spans="2:3" ht="27" x14ac:dyDescent="0.25">
      <c r="B870" s="124" t="s">
        <v>3672</v>
      </c>
      <c r="C870" s="124" t="s">
        <v>3673</v>
      </c>
    </row>
    <row r="871" spans="2:3" x14ac:dyDescent="0.25">
      <c r="B871" s="124" t="s">
        <v>776</v>
      </c>
      <c r="C871" s="124" t="s">
        <v>777</v>
      </c>
    </row>
    <row r="872" spans="2:3" x14ac:dyDescent="0.25">
      <c r="B872" s="124" t="s">
        <v>790</v>
      </c>
      <c r="C872" s="124" t="s">
        <v>791</v>
      </c>
    </row>
    <row r="873" spans="2:3" x14ac:dyDescent="0.25">
      <c r="B873" s="124" t="s">
        <v>782</v>
      </c>
      <c r="C873" s="124" t="s">
        <v>783</v>
      </c>
    </row>
    <row r="874" spans="2:3" x14ac:dyDescent="0.25">
      <c r="B874" s="124" t="s">
        <v>822</v>
      </c>
      <c r="C874" s="124" t="s">
        <v>823</v>
      </c>
    </row>
    <row r="875" spans="2:3" x14ac:dyDescent="0.25">
      <c r="B875" s="124" t="s">
        <v>805</v>
      </c>
      <c r="C875" s="124" t="s">
        <v>806</v>
      </c>
    </row>
    <row r="876" spans="2:3" x14ac:dyDescent="0.25">
      <c r="B876" s="124" t="s">
        <v>779</v>
      </c>
      <c r="C876" s="124" t="s">
        <v>780</v>
      </c>
    </row>
    <row r="877" spans="2:3" x14ac:dyDescent="0.25">
      <c r="B877" s="124" t="s">
        <v>802</v>
      </c>
      <c r="C877" s="124" t="s">
        <v>803</v>
      </c>
    </row>
    <row r="878" spans="2:3" x14ac:dyDescent="0.25">
      <c r="B878" s="124" t="s">
        <v>810</v>
      </c>
      <c r="C878" s="124" t="s">
        <v>811</v>
      </c>
    </row>
    <row r="879" spans="2:3" x14ac:dyDescent="0.25">
      <c r="B879" s="124" t="s">
        <v>799</v>
      </c>
      <c r="C879" s="124" t="s">
        <v>800</v>
      </c>
    </row>
    <row r="880" spans="2:3" x14ac:dyDescent="0.25">
      <c r="B880" s="124" t="s">
        <v>796</v>
      </c>
      <c r="C880" s="124" t="s">
        <v>797</v>
      </c>
    </row>
    <row r="881" spans="2:3" x14ac:dyDescent="0.25">
      <c r="B881" s="124" t="s">
        <v>826</v>
      </c>
      <c r="C881" s="124" t="s">
        <v>827</v>
      </c>
    </row>
    <row r="882" spans="2:3" x14ac:dyDescent="0.25">
      <c r="B882" s="124" t="s">
        <v>1569</v>
      </c>
      <c r="C882" s="124" t="s">
        <v>1570</v>
      </c>
    </row>
    <row r="883" spans="2:3" x14ac:dyDescent="0.25">
      <c r="B883" s="124" t="s">
        <v>793</v>
      </c>
      <c r="C883" s="124" t="s">
        <v>794</v>
      </c>
    </row>
    <row r="884" spans="2:3" x14ac:dyDescent="0.25">
      <c r="B884" s="124" t="s">
        <v>819</v>
      </c>
      <c r="C884" s="124" t="s">
        <v>820</v>
      </c>
    </row>
    <row r="885" spans="2:3" x14ac:dyDescent="0.25">
      <c r="B885" s="124" t="s">
        <v>813</v>
      </c>
      <c r="C885" s="124" t="s">
        <v>814</v>
      </c>
    </row>
    <row r="886" spans="2:3" x14ac:dyDescent="0.25">
      <c r="B886" s="124" t="s">
        <v>829</v>
      </c>
      <c r="C886" s="124" t="s">
        <v>830</v>
      </c>
    </row>
    <row r="887" spans="2:3" x14ac:dyDescent="0.25">
      <c r="B887" s="124" t="s">
        <v>816</v>
      </c>
      <c r="C887" s="124" t="s">
        <v>817</v>
      </c>
    </row>
    <row r="888" spans="2:3" x14ac:dyDescent="0.25">
      <c r="B888" s="124" t="s">
        <v>1560</v>
      </c>
      <c r="C888" s="124" t="s">
        <v>1561</v>
      </c>
    </row>
    <row r="889" spans="2:3" x14ac:dyDescent="0.25">
      <c r="B889" s="124" t="s">
        <v>3451</v>
      </c>
      <c r="C889" s="124" t="s">
        <v>3452</v>
      </c>
    </row>
    <row r="890" spans="2:3" x14ac:dyDescent="0.25">
      <c r="B890" s="124" t="s">
        <v>3344</v>
      </c>
      <c r="C890" s="124" t="s">
        <v>3345</v>
      </c>
    </row>
    <row r="891" spans="2:3" x14ac:dyDescent="0.25">
      <c r="B891" s="124" t="s">
        <v>3317</v>
      </c>
      <c r="C891" s="124" t="s">
        <v>3318</v>
      </c>
    </row>
    <row r="892" spans="2:3" x14ac:dyDescent="0.25">
      <c r="B892" s="124" t="s">
        <v>1572</v>
      </c>
      <c r="C892" s="124" t="s">
        <v>1573</v>
      </c>
    </row>
    <row r="893" spans="2:3" x14ac:dyDescent="0.25">
      <c r="B893" s="124" t="s">
        <v>3448</v>
      </c>
      <c r="C893" s="124" t="s">
        <v>3449</v>
      </c>
    </row>
    <row r="894" spans="2:3" x14ac:dyDescent="0.25">
      <c r="B894" s="124" t="s">
        <v>849</v>
      </c>
      <c r="C894" s="124" t="s">
        <v>850</v>
      </c>
    </row>
    <row r="895" spans="2:3" x14ac:dyDescent="0.25">
      <c r="B895" s="124" t="s">
        <v>846</v>
      </c>
      <c r="C895" s="124" t="s">
        <v>847</v>
      </c>
    </row>
    <row r="896" spans="2:3" x14ac:dyDescent="0.25">
      <c r="B896" s="124" t="s">
        <v>843</v>
      </c>
      <c r="C896" s="124" t="s">
        <v>844</v>
      </c>
    </row>
    <row r="897" spans="2:3" x14ac:dyDescent="0.25">
      <c r="B897" s="124" t="s">
        <v>852</v>
      </c>
      <c r="C897" s="124" t="s">
        <v>853</v>
      </c>
    </row>
    <row r="898" spans="2:3" x14ac:dyDescent="0.25">
      <c r="B898" s="124" t="s">
        <v>833</v>
      </c>
      <c r="C898" s="124" t="s">
        <v>834</v>
      </c>
    </row>
    <row r="899" spans="2:3" x14ac:dyDescent="0.25">
      <c r="B899" s="124" t="s">
        <v>840</v>
      </c>
      <c r="C899" s="124" t="s">
        <v>841</v>
      </c>
    </row>
    <row r="900" spans="2:3" x14ac:dyDescent="0.25">
      <c r="B900" s="124" t="s">
        <v>836</v>
      </c>
      <c r="C900" s="124" t="s">
        <v>837</v>
      </c>
    </row>
    <row r="901" spans="2:3" ht="27" x14ac:dyDescent="0.25">
      <c r="B901" s="124" t="s">
        <v>3643</v>
      </c>
      <c r="C901" s="124" t="s">
        <v>3644</v>
      </c>
    </row>
    <row r="902" spans="2:3" ht="40.5" x14ac:dyDescent="0.25">
      <c r="B902" s="124" t="s">
        <v>3580</v>
      </c>
      <c r="C902" s="124" t="s">
        <v>3581</v>
      </c>
    </row>
    <row r="903" spans="2:3" ht="54" x14ac:dyDescent="0.25">
      <c r="B903" s="124" t="s">
        <v>3583</v>
      </c>
      <c r="C903" s="124" t="s">
        <v>3584</v>
      </c>
    </row>
    <row r="904" spans="2:3" x14ac:dyDescent="0.25">
      <c r="B904" s="124" t="s">
        <v>694</v>
      </c>
      <c r="C904" s="124" t="s">
        <v>695</v>
      </c>
    </row>
    <row r="905" spans="2:3" x14ac:dyDescent="0.25">
      <c r="B905" s="124" t="s">
        <v>2306</v>
      </c>
      <c r="C905" s="124" t="s">
        <v>2307</v>
      </c>
    </row>
    <row r="906" spans="2:3" x14ac:dyDescent="0.25">
      <c r="B906" s="124" t="s">
        <v>4614</v>
      </c>
      <c r="C906" s="124" t="s">
        <v>4615</v>
      </c>
    </row>
    <row r="907" spans="2:3" x14ac:dyDescent="0.25">
      <c r="B907" s="124" t="s">
        <v>2308</v>
      </c>
      <c r="C907" s="124" t="s">
        <v>2307</v>
      </c>
    </row>
    <row r="908" spans="2:3" x14ac:dyDescent="0.25">
      <c r="B908" s="124" t="s">
        <v>4550</v>
      </c>
      <c r="C908" s="124" t="s">
        <v>4551</v>
      </c>
    </row>
    <row r="909" spans="2:3" x14ac:dyDescent="0.25">
      <c r="B909" s="124" t="s">
        <v>4477</v>
      </c>
      <c r="C909" s="124" t="s">
        <v>4478</v>
      </c>
    </row>
    <row r="910" spans="2:3" x14ac:dyDescent="0.25">
      <c r="B910" s="124" t="s">
        <v>896</v>
      </c>
      <c r="C910" s="124" t="s">
        <v>897</v>
      </c>
    </row>
    <row r="911" spans="2:3" x14ac:dyDescent="0.25">
      <c r="B911" s="124" t="s">
        <v>1730</v>
      </c>
      <c r="C911" s="124" t="s">
        <v>1731</v>
      </c>
    </row>
    <row r="912" spans="2:3" x14ac:dyDescent="0.25">
      <c r="B912" s="124" t="s">
        <v>1726</v>
      </c>
      <c r="C912" s="124" t="s">
        <v>1727</v>
      </c>
    </row>
    <row r="913" spans="2:3" x14ac:dyDescent="0.25">
      <c r="B913" s="124" t="s">
        <v>1722</v>
      </c>
      <c r="C913" s="124" t="s">
        <v>1723</v>
      </c>
    </row>
    <row r="914" spans="2:3" x14ac:dyDescent="0.25">
      <c r="B914" s="124" t="s">
        <v>3454</v>
      </c>
      <c r="C914" s="124" t="s">
        <v>3455</v>
      </c>
    </row>
    <row r="915" spans="2:3" x14ac:dyDescent="0.25">
      <c r="B915" s="124" t="s">
        <v>3305</v>
      </c>
      <c r="C915" s="124" t="s">
        <v>3306</v>
      </c>
    </row>
    <row r="916" spans="2:3" ht="27" x14ac:dyDescent="0.25">
      <c r="B916" s="124" t="s">
        <v>3183</v>
      </c>
      <c r="C916" s="124" t="s">
        <v>3184</v>
      </c>
    </row>
    <row r="917" spans="2:3" ht="27" x14ac:dyDescent="0.25">
      <c r="B917" s="124" t="s">
        <v>2329</v>
      </c>
      <c r="C917" s="124" t="s">
        <v>2330</v>
      </c>
    </row>
    <row r="918" spans="2:3" ht="27" x14ac:dyDescent="0.25">
      <c r="B918" s="124" t="s">
        <v>3463</v>
      </c>
      <c r="C918" s="124" t="s">
        <v>2330</v>
      </c>
    </row>
    <row r="919" spans="2:3" x14ac:dyDescent="0.25">
      <c r="B919" s="124" t="s">
        <v>503</v>
      </c>
      <c r="C919" s="124" t="s">
        <v>504</v>
      </c>
    </row>
    <row r="920" spans="2:3" x14ac:dyDescent="0.25">
      <c r="B920" s="124" t="s">
        <v>3465</v>
      </c>
      <c r="C920" s="124" t="s">
        <v>3466</v>
      </c>
    </row>
    <row r="921" spans="2:3" ht="27" x14ac:dyDescent="0.25">
      <c r="B921" s="124" t="s">
        <v>3238</v>
      </c>
      <c r="C921" s="124" t="s">
        <v>3239</v>
      </c>
    </row>
    <row r="922" spans="2:3" x14ac:dyDescent="0.25">
      <c r="B922" s="124" t="s">
        <v>4651</v>
      </c>
      <c r="C922" s="124" t="s">
        <v>4652</v>
      </c>
    </row>
    <row r="923" spans="2:3" x14ac:dyDescent="0.25">
      <c r="B923" s="124" t="s">
        <v>1738</v>
      </c>
      <c r="C923" s="124" t="s">
        <v>1739</v>
      </c>
    </row>
    <row r="924" spans="2:3" x14ac:dyDescent="0.25">
      <c r="B924" s="124" t="s">
        <v>3302</v>
      </c>
      <c r="C924" s="124" t="s">
        <v>3303</v>
      </c>
    </row>
    <row r="925" spans="2:3" x14ac:dyDescent="0.25">
      <c r="B925" s="124" t="s">
        <v>3308</v>
      </c>
      <c r="C925" s="124" t="s">
        <v>3309</v>
      </c>
    </row>
    <row r="926" spans="2:3" x14ac:dyDescent="0.25">
      <c r="B926" s="124" t="s">
        <v>2211</v>
      </c>
      <c r="C926" s="124" t="s">
        <v>2212</v>
      </c>
    </row>
    <row r="927" spans="2:3" x14ac:dyDescent="0.25">
      <c r="B927" s="124" t="s">
        <v>2217</v>
      </c>
      <c r="C927" s="124" t="s">
        <v>2218</v>
      </c>
    </row>
    <row r="928" spans="2:3" x14ac:dyDescent="0.25">
      <c r="B928" s="124" t="s">
        <v>2220</v>
      </c>
      <c r="C928" s="124" t="s">
        <v>2221</v>
      </c>
    </row>
    <row r="929" spans="2:3" x14ac:dyDescent="0.25">
      <c r="B929" s="124" t="s">
        <v>2214</v>
      </c>
      <c r="C929" s="124" t="s">
        <v>2215</v>
      </c>
    </row>
    <row r="930" spans="2:3" x14ac:dyDescent="0.25">
      <c r="B930" s="124" t="s">
        <v>2236</v>
      </c>
      <c r="C930" s="124" t="s">
        <v>2237</v>
      </c>
    </row>
    <row r="931" spans="2:3" x14ac:dyDescent="0.25">
      <c r="B931" s="124" t="s">
        <v>1584</v>
      </c>
      <c r="C931" s="124" t="s">
        <v>1585</v>
      </c>
    </row>
    <row r="932" spans="2:3" x14ac:dyDescent="0.25">
      <c r="B932" s="124" t="s">
        <v>2223</v>
      </c>
      <c r="C932" s="124" t="s">
        <v>2224</v>
      </c>
    </row>
    <row r="933" spans="2:3" x14ac:dyDescent="0.25">
      <c r="B933" s="124" t="s">
        <v>2229</v>
      </c>
      <c r="C933" s="124" t="s">
        <v>2230</v>
      </c>
    </row>
    <row r="934" spans="2:3" x14ac:dyDescent="0.25">
      <c r="B934" s="124" t="s">
        <v>2226</v>
      </c>
      <c r="C934" s="124" t="s">
        <v>2227</v>
      </c>
    </row>
    <row r="935" spans="2:3" x14ac:dyDescent="0.25">
      <c r="B935" s="124" t="s">
        <v>3476</v>
      </c>
      <c r="C935" s="124" t="s">
        <v>2442</v>
      </c>
    </row>
    <row r="936" spans="2:3" x14ac:dyDescent="0.25">
      <c r="B936" s="124" t="s">
        <v>3473</v>
      </c>
      <c r="C936" s="124" t="s">
        <v>3474</v>
      </c>
    </row>
    <row r="937" spans="2:3" x14ac:dyDescent="0.25">
      <c r="B937" s="124" t="s">
        <v>3470</v>
      </c>
      <c r="C937" s="124" t="s">
        <v>3471</v>
      </c>
    </row>
    <row r="938" spans="2:3" x14ac:dyDescent="0.25">
      <c r="B938" s="124" t="s">
        <v>3311</v>
      </c>
      <c r="C938" s="124" t="s">
        <v>3312</v>
      </c>
    </row>
    <row r="939" spans="2:3" x14ac:dyDescent="0.25">
      <c r="B939" s="124" t="s">
        <v>1679</v>
      </c>
      <c r="C939" s="124" t="s">
        <v>1680</v>
      </c>
    </row>
    <row r="940" spans="2:3" x14ac:dyDescent="0.25">
      <c r="B940" s="124" t="s">
        <v>1705</v>
      </c>
      <c r="C940" s="124" t="s">
        <v>1706</v>
      </c>
    </row>
    <row r="941" spans="2:3" x14ac:dyDescent="0.25">
      <c r="B941" s="124" t="s">
        <v>3271</v>
      </c>
      <c r="C941" s="124" t="s">
        <v>2721</v>
      </c>
    </row>
    <row r="942" spans="2:3" x14ac:dyDescent="0.25">
      <c r="B942" s="124" t="s">
        <v>3284</v>
      </c>
      <c r="C942" s="124" t="s">
        <v>2748</v>
      </c>
    </row>
    <row r="943" spans="2:3" x14ac:dyDescent="0.25">
      <c r="B943" s="124" t="s">
        <v>2191</v>
      </c>
      <c r="C943" s="124" t="s">
        <v>2192</v>
      </c>
    </row>
    <row r="944" spans="2:3" x14ac:dyDescent="0.25">
      <c r="B944" s="124" t="s">
        <v>2747</v>
      </c>
      <c r="C944" s="124" t="s">
        <v>2748</v>
      </c>
    </row>
    <row r="945" spans="2:3" x14ac:dyDescent="0.25">
      <c r="B945" s="124" t="s">
        <v>2647</v>
      </c>
      <c r="C945" s="124" t="s">
        <v>2177</v>
      </c>
    </row>
    <row r="946" spans="2:3" x14ac:dyDescent="0.25">
      <c r="B946" s="124" t="s">
        <v>2628</v>
      </c>
      <c r="C946" s="124" t="s">
        <v>2629</v>
      </c>
    </row>
    <row r="947" spans="2:3" x14ac:dyDescent="0.25">
      <c r="B947" s="124" t="s">
        <v>351</v>
      </c>
      <c r="C947" s="124" t="s">
        <v>352</v>
      </c>
    </row>
    <row r="948" spans="2:3" x14ac:dyDescent="0.25">
      <c r="B948" s="124" t="s">
        <v>399</v>
      </c>
      <c r="C948" s="124" t="s">
        <v>400</v>
      </c>
    </row>
    <row r="949" spans="2:3" x14ac:dyDescent="0.25">
      <c r="B949" s="124" t="s">
        <v>575</v>
      </c>
      <c r="C949" s="124" t="s">
        <v>576</v>
      </c>
    </row>
    <row r="950" spans="2:3" x14ac:dyDescent="0.25">
      <c r="B950" s="124" t="s">
        <v>1676</v>
      </c>
      <c r="C950" s="124" t="s">
        <v>1677</v>
      </c>
    </row>
    <row r="951" spans="2:3" x14ac:dyDescent="0.25">
      <c r="B951" s="124" t="s">
        <v>1714</v>
      </c>
      <c r="C951" s="124" t="s">
        <v>1715</v>
      </c>
    </row>
    <row r="952" spans="2:3" x14ac:dyDescent="0.25">
      <c r="B952" s="124" t="s">
        <v>3297</v>
      </c>
      <c r="C952" s="124" t="s">
        <v>2727</v>
      </c>
    </row>
    <row r="953" spans="2:3" ht="27" x14ac:dyDescent="0.25">
      <c r="B953" s="124" t="s">
        <v>3028</v>
      </c>
      <c r="C953" s="124" t="s">
        <v>3029</v>
      </c>
    </row>
    <row r="954" spans="2:3" x14ac:dyDescent="0.25">
      <c r="B954" s="124" t="s">
        <v>3390</v>
      </c>
      <c r="C954" s="124" t="s">
        <v>3391</v>
      </c>
    </row>
    <row r="955" spans="2:3" x14ac:dyDescent="0.25">
      <c r="B955" s="124" t="s">
        <v>678</v>
      </c>
      <c r="C955" s="124" t="s">
        <v>679</v>
      </c>
    </row>
    <row r="956" spans="2:3" x14ac:dyDescent="0.25">
      <c r="B956" s="124" t="s">
        <v>662</v>
      </c>
      <c r="C956" s="124" t="s">
        <v>663</v>
      </c>
    </row>
    <row r="957" spans="2:3" x14ac:dyDescent="0.25">
      <c r="B957" s="124" t="s">
        <v>3186</v>
      </c>
      <c r="C957" s="124" t="s">
        <v>3187</v>
      </c>
    </row>
    <row r="958" spans="2:3" x14ac:dyDescent="0.25">
      <c r="B958" s="124" t="s">
        <v>3189</v>
      </c>
      <c r="C958" s="124" t="s">
        <v>3190</v>
      </c>
    </row>
    <row r="959" spans="2:3" x14ac:dyDescent="0.25">
      <c r="B959" s="124" t="s">
        <v>2585</v>
      </c>
      <c r="C959" s="124" t="s">
        <v>2586</v>
      </c>
    </row>
    <row r="960" spans="2:3" x14ac:dyDescent="0.25">
      <c r="B960" s="124" t="s">
        <v>578</v>
      </c>
      <c r="C960" s="124" t="s">
        <v>407</v>
      </c>
    </row>
    <row r="961" spans="2:3" x14ac:dyDescent="0.25">
      <c r="B961" s="124" t="s">
        <v>1868</v>
      </c>
      <c r="C961" s="124" t="s">
        <v>407</v>
      </c>
    </row>
    <row r="962" spans="2:3" x14ac:dyDescent="0.25">
      <c r="B962" s="124" t="s">
        <v>629</v>
      </c>
      <c r="C962" s="124" t="s">
        <v>407</v>
      </c>
    </row>
    <row r="963" spans="2:3" x14ac:dyDescent="0.25">
      <c r="B963" s="124" t="s">
        <v>638</v>
      </c>
      <c r="C963" s="124" t="s">
        <v>407</v>
      </c>
    </row>
    <row r="964" spans="2:3" x14ac:dyDescent="0.25">
      <c r="B964" s="124" t="s">
        <v>1761</v>
      </c>
      <c r="C964" s="124" t="s">
        <v>407</v>
      </c>
    </row>
    <row r="965" spans="2:3" x14ac:dyDescent="0.25">
      <c r="B965" s="124" t="s">
        <v>1779</v>
      </c>
      <c r="C965" s="124" t="s">
        <v>407</v>
      </c>
    </row>
    <row r="966" spans="2:3" x14ac:dyDescent="0.25">
      <c r="B966" s="124" t="s">
        <v>1855</v>
      </c>
      <c r="C966" s="124" t="s">
        <v>407</v>
      </c>
    </row>
    <row r="967" spans="2:3" x14ac:dyDescent="0.25">
      <c r="B967" s="124" t="s">
        <v>390</v>
      </c>
      <c r="C967" s="124" t="s">
        <v>391</v>
      </c>
    </row>
    <row r="968" spans="2:3" ht="27" x14ac:dyDescent="0.25">
      <c r="B968" s="124" t="s">
        <v>3043</v>
      </c>
      <c r="C968" s="124" t="s">
        <v>3044</v>
      </c>
    </row>
    <row r="969" spans="2:3" x14ac:dyDescent="0.25">
      <c r="B969" s="124" t="s">
        <v>2598</v>
      </c>
      <c r="C969" s="124" t="s">
        <v>2599</v>
      </c>
    </row>
    <row r="970" spans="2:3" x14ac:dyDescent="0.25">
      <c r="B970" s="124" t="s">
        <v>2613</v>
      </c>
      <c r="C970" s="124" t="s">
        <v>2614</v>
      </c>
    </row>
    <row r="971" spans="2:3" ht="27" x14ac:dyDescent="0.25">
      <c r="B971" s="124" t="s">
        <v>2998</v>
      </c>
      <c r="C971" s="124" t="s">
        <v>2999</v>
      </c>
    </row>
    <row r="972" spans="2:3" x14ac:dyDescent="0.25">
      <c r="B972" s="124" t="s">
        <v>557</v>
      </c>
      <c r="C972" s="124" t="s">
        <v>558</v>
      </c>
    </row>
    <row r="973" spans="2:3" x14ac:dyDescent="0.25">
      <c r="B973" s="124" t="s">
        <v>563</v>
      </c>
      <c r="C973" s="124" t="s">
        <v>564</v>
      </c>
    </row>
    <row r="974" spans="2:3" x14ac:dyDescent="0.25">
      <c r="B974" s="124" t="s">
        <v>566</v>
      </c>
      <c r="C974" s="124" t="s">
        <v>567</v>
      </c>
    </row>
    <row r="975" spans="2:3" x14ac:dyDescent="0.25">
      <c r="B975" s="124" t="s">
        <v>1060</v>
      </c>
      <c r="C975" s="124" t="s">
        <v>407</v>
      </c>
    </row>
    <row r="976" spans="2:3" x14ac:dyDescent="0.25">
      <c r="B976" s="124" t="s">
        <v>1711</v>
      </c>
      <c r="C976" s="124" t="s">
        <v>1712</v>
      </c>
    </row>
    <row r="977" spans="2:3" x14ac:dyDescent="0.25">
      <c r="B977" s="124" t="s">
        <v>1077</v>
      </c>
      <c r="C977" s="124" t="s">
        <v>407</v>
      </c>
    </row>
    <row r="978" spans="2:3" x14ac:dyDescent="0.25">
      <c r="B978" s="124" t="s">
        <v>482</v>
      </c>
      <c r="C978" s="124" t="s">
        <v>483</v>
      </c>
    </row>
    <row r="979" spans="2:3" x14ac:dyDescent="0.25">
      <c r="B979" s="124" t="s">
        <v>554</v>
      </c>
      <c r="C979" s="124" t="s">
        <v>555</v>
      </c>
    </row>
    <row r="980" spans="2:3" x14ac:dyDescent="0.25">
      <c r="B980" s="124" t="s">
        <v>1661</v>
      </c>
      <c r="C980" s="124" t="s">
        <v>1662</v>
      </c>
    </row>
    <row r="981" spans="2:3" x14ac:dyDescent="0.25">
      <c r="B981" s="124" t="s">
        <v>1307</v>
      </c>
      <c r="C981" s="124" t="s">
        <v>1308</v>
      </c>
    </row>
    <row r="982" spans="2:3" x14ac:dyDescent="0.25">
      <c r="B982" s="124" t="s">
        <v>869</v>
      </c>
      <c r="C982" s="124" t="s">
        <v>870</v>
      </c>
    </row>
    <row r="983" spans="2:3" x14ac:dyDescent="0.25">
      <c r="B983" s="124" t="s">
        <v>1393</v>
      </c>
      <c r="C983" s="124" t="s">
        <v>1394</v>
      </c>
    </row>
    <row r="984" spans="2:3" x14ac:dyDescent="0.25">
      <c r="B984" s="124" t="s">
        <v>1964</v>
      </c>
      <c r="C984" s="124" t="s">
        <v>1965</v>
      </c>
    </row>
    <row r="985" spans="2:3" x14ac:dyDescent="0.25">
      <c r="B985" s="124" t="s">
        <v>4642</v>
      </c>
      <c r="C985" s="124" t="s">
        <v>4643</v>
      </c>
    </row>
    <row r="986" spans="2:3" x14ac:dyDescent="0.25">
      <c r="B986" s="124" t="s">
        <v>4663</v>
      </c>
      <c r="C986" s="124" t="s">
        <v>407</v>
      </c>
    </row>
    <row r="987" spans="2:3" x14ac:dyDescent="0.25">
      <c r="B987" s="124" t="s">
        <v>4640</v>
      </c>
      <c r="C987" s="124" t="s">
        <v>407</v>
      </c>
    </row>
    <row r="988" spans="2:3" x14ac:dyDescent="0.25">
      <c r="B988" s="124" t="s">
        <v>4668</v>
      </c>
      <c r="C988" s="124" t="s">
        <v>4669</v>
      </c>
    </row>
    <row r="989" spans="2:3" ht="27" x14ac:dyDescent="0.25">
      <c r="B989" s="124" t="s">
        <v>4660</v>
      </c>
      <c r="C989" s="124" t="s">
        <v>4661</v>
      </c>
    </row>
    <row r="990" spans="2:3" x14ac:dyDescent="0.25">
      <c r="B990" s="124" t="s">
        <v>916</v>
      </c>
      <c r="C990" s="124" t="s">
        <v>921</v>
      </c>
    </row>
    <row r="991" spans="2:3" x14ac:dyDescent="0.25">
      <c r="C991" s="124" t="s">
        <v>917</v>
      </c>
    </row>
    <row r="992" spans="2:3" x14ac:dyDescent="0.25">
      <c r="B992" s="124" t="s">
        <v>3347</v>
      </c>
      <c r="C992" s="124" t="s">
        <v>2657</v>
      </c>
    </row>
    <row r="993" spans="2:3" x14ac:dyDescent="0.25">
      <c r="B993" s="124" t="s">
        <v>2300</v>
      </c>
      <c r="C993" s="124" t="s">
        <v>2301</v>
      </c>
    </row>
    <row r="994" spans="2:3" x14ac:dyDescent="0.25">
      <c r="B994" s="124" t="s">
        <v>2278</v>
      </c>
      <c r="C994" s="124" t="s">
        <v>2279</v>
      </c>
    </row>
    <row r="995" spans="2:3" x14ac:dyDescent="0.25">
      <c r="B995" s="124" t="s">
        <v>3273</v>
      </c>
      <c r="C995" s="124" t="s">
        <v>2301</v>
      </c>
    </row>
    <row r="996" spans="2:3" ht="40.5" x14ac:dyDescent="0.25">
      <c r="B996" s="124" t="s">
        <v>3154</v>
      </c>
      <c r="C996" s="124" t="s">
        <v>2730</v>
      </c>
    </row>
    <row r="997" spans="2:3" ht="27" x14ac:dyDescent="0.25">
      <c r="B997" s="124" t="s">
        <v>2729</v>
      </c>
      <c r="C997" s="124" t="s">
        <v>2730</v>
      </c>
    </row>
    <row r="998" spans="2:3" x14ac:dyDescent="0.25">
      <c r="B998" s="124" t="s">
        <v>3381</v>
      </c>
      <c r="C998" s="124" t="s">
        <v>3382</v>
      </c>
    </row>
    <row r="999" spans="2:3" x14ac:dyDescent="0.25">
      <c r="B999" s="124" t="s">
        <v>702</v>
      </c>
      <c r="C999" s="124" t="s">
        <v>703</v>
      </c>
    </row>
    <row r="1000" spans="2:3" ht="54" x14ac:dyDescent="0.25">
      <c r="B1000" s="124" t="s">
        <v>3031</v>
      </c>
      <c r="C1000" s="124" t="s">
        <v>3032</v>
      </c>
    </row>
    <row r="1001" spans="2:3" ht="27" x14ac:dyDescent="0.25">
      <c r="B1001" s="124" t="s">
        <v>3093</v>
      </c>
      <c r="C1001" s="124" t="s">
        <v>3094</v>
      </c>
    </row>
    <row r="1002" spans="2:3" x14ac:dyDescent="0.25">
      <c r="B1002" s="124" t="s">
        <v>3075</v>
      </c>
      <c r="C1002" s="124" t="s">
        <v>3076</v>
      </c>
    </row>
    <row r="1003" spans="2:3" ht="27" x14ac:dyDescent="0.25">
      <c r="B1003" s="124" t="s">
        <v>3096</v>
      </c>
      <c r="C1003" s="124" t="s">
        <v>3097</v>
      </c>
    </row>
    <row r="1004" spans="2:3" x14ac:dyDescent="0.25">
      <c r="B1004" s="124" t="s">
        <v>3078</v>
      </c>
      <c r="C1004" s="124" t="s">
        <v>3079</v>
      </c>
    </row>
    <row r="1005" spans="2:3" ht="27" x14ac:dyDescent="0.25">
      <c r="B1005" s="124" t="s">
        <v>3069</v>
      </c>
      <c r="C1005" s="124" t="s">
        <v>3070</v>
      </c>
    </row>
    <row r="1006" spans="2:3" ht="27" x14ac:dyDescent="0.25">
      <c r="B1006" s="124" t="s">
        <v>3072</v>
      </c>
      <c r="C1006" s="124" t="s">
        <v>3073</v>
      </c>
    </row>
    <row r="1007" spans="2:3" ht="27" x14ac:dyDescent="0.25">
      <c r="B1007" s="124" t="s">
        <v>3102</v>
      </c>
      <c r="C1007" s="124" t="s">
        <v>3103</v>
      </c>
    </row>
    <row r="1008" spans="2:3" x14ac:dyDescent="0.25">
      <c r="B1008" s="124" t="s">
        <v>3081</v>
      </c>
      <c r="C1008" s="124" t="s">
        <v>3082</v>
      </c>
    </row>
    <row r="1009" spans="2:3" ht="27" x14ac:dyDescent="0.25">
      <c r="B1009" s="124" t="s">
        <v>3105</v>
      </c>
      <c r="C1009" s="124" t="s">
        <v>3106</v>
      </c>
    </row>
    <row r="1010" spans="2:3" ht="27" x14ac:dyDescent="0.25">
      <c r="B1010" s="124" t="s">
        <v>3099</v>
      </c>
      <c r="C1010" s="124" t="s">
        <v>3100</v>
      </c>
    </row>
    <row r="1011" spans="2:3" x14ac:dyDescent="0.25">
      <c r="B1011" s="124" t="s">
        <v>3084</v>
      </c>
      <c r="C1011" s="124" t="s">
        <v>3085</v>
      </c>
    </row>
    <row r="1012" spans="2:3" x14ac:dyDescent="0.25">
      <c r="B1012" s="124" t="s">
        <v>3087</v>
      </c>
      <c r="C1012" s="124" t="s">
        <v>3088</v>
      </c>
    </row>
    <row r="1013" spans="2:3" ht="27" x14ac:dyDescent="0.25">
      <c r="B1013" s="124" t="s">
        <v>3108</v>
      </c>
      <c r="C1013" s="124" t="s">
        <v>3109</v>
      </c>
    </row>
    <row r="1014" spans="2:3" x14ac:dyDescent="0.25">
      <c r="B1014" s="124" t="s">
        <v>3090</v>
      </c>
      <c r="C1014" s="124" t="s">
        <v>3091</v>
      </c>
    </row>
    <row r="1015" spans="2:3" x14ac:dyDescent="0.25">
      <c r="B1015" s="124" t="s">
        <v>3111</v>
      </c>
      <c r="C1015" s="124" t="s">
        <v>3112</v>
      </c>
    </row>
    <row r="1016" spans="2:3" ht="27" x14ac:dyDescent="0.25">
      <c r="B1016" s="124" t="s">
        <v>3046</v>
      </c>
      <c r="C1016" s="124" t="s">
        <v>3047</v>
      </c>
    </row>
    <row r="1017" spans="2:3" x14ac:dyDescent="0.25">
      <c r="B1017" s="124" t="s">
        <v>1575</v>
      </c>
      <c r="C1017" s="124" t="s">
        <v>1576</v>
      </c>
    </row>
    <row r="1018" spans="2:3" x14ac:dyDescent="0.25">
      <c r="B1018" s="124" t="s">
        <v>1578</v>
      </c>
      <c r="C1018" s="124" t="s">
        <v>1579</v>
      </c>
    </row>
    <row r="1019" spans="2:3" x14ac:dyDescent="0.25">
      <c r="B1019" s="124" t="s">
        <v>1581</v>
      </c>
      <c r="C1019" s="124" t="s">
        <v>1582</v>
      </c>
    </row>
    <row r="1020" spans="2:3" x14ac:dyDescent="0.25">
      <c r="B1020" s="124" t="s">
        <v>1980</v>
      </c>
      <c r="C1020" s="124" t="s">
        <v>1981</v>
      </c>
    </row>
    <row r="1021" spans="2:3" x14ac:dyDescent="0.25">
      <c r="B1021" s="124" t="s">
        <v>4665</v>
      </c>
      <c r="C1021" s="124" t="s">
        <v>4666</v>
      </c>
    </row>
    <row r="1022" spans="2:3" x14ac:dyDescent="0.25">
      <c r="B1022" s="124" t="s">
        <v>4654</v>
      </c>
      <c r="C1022" s="124" t="s">
        <v>4655</v>
      </c>
    </row>
    <row r="1023" spans="2:3" x14ac:dyDescent="0.25">
      <c r="B1023" s="124" t="s">
        <v>4657</v>
      </c>
      <c r="C1023" s="124" t="s">
        <v>4658</v>
      </c>
    </row>
    <row r="1024" spans="2:3" x14ac:dyDescent="0.25">
      <c r="B1024" s="124" t="s">
        <v>4575</v>
      </c>
      <c r="C1024" s="124" t="s">
        <v>4576</v>
      </c>
    </row>
    <row r="1025" spans="2:3" x14ac:dyDescent="0.25">
      <c r="B1025" s="124" t="s">
        <v>4578</v>
      </c>
      <c r="C1025" s="124" t="s">
        <v>4579</v>
      </c>
    </row>
    <row r="1026" spans="2:3" x14ac:dyDescent="0.25">
      <c r="B1026" s="124" t="s">
        <v>4572</v>
      </c>
      <c r="C1026" s="124" t="s">
        <v>4573</v>
      </c>
    </row>
    <row r="1027" spans="2:3" x14ac:dyDescent="0.25">
      <c r="B1027" s="124" t="s">
        <v>4569</v>
      </c>
      <c r="C1027" s="124" t="s">
        <v>4570</v>
      </c>
    </row>
    <row r="1028" spans="2:3" x14ac:dyDescent="0.25">
      <c r="B1028" s="124" t="s">
        <v>3468</v>
      </c>
      <c r="C1028" s="124" t="s">
        <v>2451</v>
      </c>
    </row>
    <row r="1029" spans="2:3" x14ac:dyDescent="0.25">
      <c r="B1029" s="124" t="s">
        <v>4581</v>
      </c>
      <c r="C1029" s="124" t="s">
        <v>4582</v>
      </c>
    </row>
    <row r="1030" spans="2:3" x14ac:dyDescent="0.25">
      <c r="B1030" s="124" t="s">
        <v>4509</v>
      </c>
      <c r="C1030" s="124" t="s">
        <v>4510</v>
      </c>
    </row>
    <row r="1031" spans="2:3" x14ac:dyDescent="0.25">
      <c r="B1031" s="124" t="s">
        <v>3387</v>
      </c>
      <c r="C1031" s="124" t="s">
        <v>3388</v>
      </c>
    </row>
    <row r="1032" spans="2:3" x14ac:dyDescent="0.25">
      <c r="B1032" s="124" t="s">
        <v>3527</v>
      </c>
      <c r="C1032" s="124" t="s">
        <v>3528</v>
      </c>
    </row>
    <row r="1033" spans="2:3" x14ac:dyDescent="0.25">
      <c r="B1033" s="124" t="s">
        <v>2886</v>
      </c>
      <c r="C1033" s="124" t="s">
        <v>2887</v>
      </c>
    </row>
    <row r="1034" spans="2:3" x14ac:dyDescent="0.25">
      <c r="B1034" s="124" t="s">
        <v>4524</v>
      </c>
      <c r="C1034" s="124" t="s">
        <v>675</v>
      </c>
    </row>
    <row r="1035" spans="2:3" x14ac:dyDescent="0.25">
      <c r="B1035" s="124" t="s">
        <v>2246</v>
      </c>
      <c r="C1035" s="124" t="s">
        <v>2247</v>
      </c>
    </row>
    <row r="1036" spans="2:3" ht="27" x14ac:dyDescent="0.25">
      <c r="B1036" s="124" t="s">
        <v>3551</v>
      </c>
      <c r="C1036" s="124" t="s">
        <v>3552</v>
      </c>
    </row>
    <row r="1037" spans="2:3" x14ac:dyDescent="0.25">
      <c r="B1037" s="124" t="s">
        <v>3506</v>
      </c>
      <c r="C1037" s="124" t="s">
        <v>3507</v>
      </c>
    </row>
    <row r="1038" spans="2:3" x14ac:dyDescent="0.25">
      <c r="B1038" s="124" t="s">
        <v>3150</v>
      </c>
      <c r="C1038" s="124" t="s">
        <v>3151</v>
      </c>
    </row>
    <row r="1039" spans="2:3" x14ac:dyDescent="0.25">
      <c r="B1039" s="124" t="s">
        <v>4556</v>
      </c>
      <c r="C1039" s="124" t="s">
        <v>4557</v>
      </c>
    </row>
    <row r="1040" spans="2:3" x14ac:dyDescent="0.25">
      <c r="B1040" s="124" t="s">
        <v>4566</v>
      </c>
      <c r="C1040" s="124" t="s">
        <v>4567</v>
      </c>
    </row>
    <row r="1041" spans="2:3" x14ac:dyDescent="0.25">
      <c r="B1041" s="124" t="s">
        <v>4623</v>
      </c>
      <c r="C1041" s="124" t="s">
        <v>4624</v>
      </c>
    </row>
    <row r="1042" spans="2:3" x14ac:dyDescent="0.25">
      <c r="B1042" s="124" t="s">
        <v>4526</v>
      </c>
      <c r="C1042" s="124" t="s">
        <v>4527</v>
      </c>
    </row>
    <row r="1043" spans="2:3" x14ac:dyDescent="0.25">
      <c r="B1043" s="124" t="s">
        <v>4584</v>
      </c>
      <c r="C1043" s="124" t="s">
        <v>4585</v>
      </c>
    </row>
    <row r="1044" spans="2:3" x14ac:dyDescent="0.25">
      <c r="B1044" s="124" t="s">
        <v>3393</v>
      </c>
      <c r="C1044" s="124" t="s">
        <v>3394</v>
      </c>
    </row>
    <row r="1045" spans="2:3" x14ac:dyDescent="0.25">
      <c r="B1045" s="124" t="s">
        <v>3353</v>
      </c>
      <c r="C1045" s="124" t="s">
        <v>2177</v>
      </c>
    </row>
    <row r="1046" spans="2:3" x14ac:dyDescent="0.25">
      <c r="B1046" s="124" t="s">
        <v>2654</v>
      </c>
      <c r="C1046" s="124" t="s">
        <v>2183</v>
      </c>
    </row>
    <row r="1047" spans="2:3" x14ac:dyDescent="0.25">
      <c r="B1047" s="124" t="s">
        <v>2639</v>
      </c>
      <c r="C1047" s="124" t="s">
        <v>2187</v>
      </c>
    </row>
    <row r="1048" spans="2:3" x14ac:dyDescent="0.25">
      <c r="B1048" s="124" t="s">
        <v>2176</v>
      </c>
      <c r="C1048" s="124" t="s">
        <v>2177</v>
      </c>
    </row>
    <row r="1049" spans="2:3" x14ac:dyDescent="0.25">
      <c r="B1049" s="124" t="s">
        <v>3314</v>
      </c>
      <c r="C1049" s="124" t="s">
        <v>3315</v>
      </c>
    </row>
    <row r="1050" spans="2:3" x14ac:dyDescent="0.25">
      <c r="B1050" s="124" t="s">
        <v>3323</v>
      </c>
      <c r="C1050" s="124" t="s">
        <v>3324</v>
      </c>
    </row>
    <row r="1051" spans="2:3" x14ac:dyDescent="0.25">
      <c r="B1051" s="124" t="s">
        <v>3230</v>
      </c>
      <c r="C1051" s="124" t="s">
        <v>3231</v>
      </c>
    </row>
    <row r="1052" spans="2:3" x14ac:dyDescent="0.25">
      <c r="B1052" s="124" t="s">
        <v>2947</v>
      </c>
      <c r="C1052" s="124" t="s">
        <v>2948</v>
      </c>
    </row>
    <row r="1053" spans="2:3" x14ac:dyDescent="0.25">
      <c r="B1053" s="124" t="s">
        <v>2944</v>
      </c>
      <c r="C1053" s="124" t="s">
        <v>2945</v>
      </c>
    </row>
    <row r="1054" spans="2:3" x14ac:dyDescent="0.25">
      <c r="B1054" s="124" t="s">
        <v>4596</v>
      </c>
      <c r="C1054" s="124" t="s">
        <v>4597</v>
      </c>
    </row>
    <row r="1055" spans="2:3" x14ac:dyDescent="0.25">
      <c r="B1055" s="124" t="s">
        <v>4593</v>
      </c>
      <c r="C1055" s="124" t="s">
        <v>4594</v>
      </c>
    </row>
    <row r="1056" spans="2:3" x14ac:dyDescent="0.25">
      <c r="B1056" s="124" t="s">
        <v>4587</v>
      </c>
      <c r="C1056" s="124" t="s">
        <v>4588</v>
      </c>
    </row>
    <row r="1057" spans="2:3" x14ac:dyDescent="0.25">
      <c r="B1057" s="124" t="s">
        <v>4480</v>
      </c>
      <c r="C1057" s="124" t="s">
        <v>4481</v>
      </c>
    </row>
    <row r="1058" spans="2:3" x14ac:dyDescent="0.25">
      <c r="B1058" s="124" t="s">
        <v>4590</v>
      </c>
      <c r="C1058" s="124" t="s">
        <v>4591</v>
      </c>
    </row>
    <row r="1059" spans="2:3" x14ac:dyDescent="0.25">
      <c r="B1059" s="124" t="s">
        <v>2592</v>
      </c>
      <c r="C1059" s="124" t="s">
        <v>2593</v>
      </c>
    </row>
    <row r="1060" spans="2:3" x14ac:dyDescent="0.25">
      <c r="B1060" s="124" t="s">
        <v>2318</v>
      </c>
      <c r="C1060" s="124" t="s">
        <v>2319</v>
      </c>
    </row>
    <row r="1061" spans="2:3" x14ac:dyDescent="0.25">
      <c r="B1061" s="124" t="s">
        <v>4675</v>
      </c>
      <c r="C1061" s="124" t="s">
        <v>4676</v>
      </c>
    </row>
    <row r="1062" spans="2:3" x14ac:dyDescent="0.25">
      <c r="B1062" s="124" t="s">
        <v>2619</v>
      </c>
      <c r="C1062" s="124" t="s">
        <v>2620</v>
      </c>
    </row>
    <row r="1063" spans="2:3" x14ac:dyDescent="0.25">
      <c r="B1063" s="124" t="s">
        <v>2322</v>
      </c>
      <c r="C1063" s="124" t="s">
        <v>2323</v>
      </c>
    </row>
    <row r="1064" spans="2:3" x14ac:dyDescent="0.25">
      <c r="B1064" s="124" t="s">
        <v>2325</v>
      </c>
      <c r="C1064" s="124" t="s">
        <v>2326</v>
      </c>
    </row>
    <row r="1065" spans="2:3" ht="27" x14ac:dyDescent="0.25">
      <c r="B1065" s="124" t="s">
        <v>2995</v>
      </c>
      <c r="C1065" s="124" t="s">
        <v>2996</v>
      </c>
    </row>
    <row r="1066" spans="2:3" x14ac:dyDescent="0.25">
      <c r="B1066" s="124" t="s">
        <v>3214</v>
      </c>
      <c r="C1066" s="124" t="s">
        <v>2793</v>
      </c>
    </row>
    <row r="1067" spans="2:3" x14ac:dyDescent="0.25">
      <c r="B1067" s="124" t="s">
        <v>2825</v>
      </c>
      <c r="C1067" s="124" t="s">
        <v>2826</v>
      </c>
    </row>
    <row r="1068" spans="2:3" x14ac:dyDescent="0.25">
      <c r="B1068" s="124" t="s">
        <v>2792</v>
      </c>
      <c r="C1068" s="124" t="s">
        <v>2793</v>
      </c>
    </row>
    <row r="1069" spans="2:3" ht="27" x14ac:dyDescent="0.25">
      <c r="B1069" s="124" t="s">
        <v>4414</v>
      </c>
      <c r="C1069" s="124" t="s">
        <v>4415</v>
      </c>
    </row>
    <row r="1070" spans="2:3" ht="27" x14ac:dyDescent="0.25">
      <c r="B1070" s="124" t="s">
        <v>4420</v>
      </c>
      <c r="C1070" s="124" t="s">
        <v>4421</v>
      </c>
    </row>
    <row r="1071" spans="2:3" ht="27" x14ac:dyDescent="0.25">
      <c r="B1071" s="124" t="s">
        <v>4411</v>
      </c>
      <c r="C1071" s="124" t="s">
        <v>4412</v>
      </c>
    </row>
    <row r="1072" spans="2:3" ht="27" x14ac:dyDescent="0.25">
      <c r="B1072" s="124" t="s">
        <v>4417</v>
      </c>
      <c r="C1072" s="124" t="s">
        <v>4418</v>
      </c>
    </row>
    <row r="1073" spans="2:3" x14ac:dyDescent="0.25">
      <c r="B1073" s="124" t="s">
        <v>2789</v>
      </c>
      <c r="C1073" s="124" t="s">
        <v>2790</v>
      </c>
    </row>
    <row r="1074" spans="2:3" ht="27" x14ac:dyDescent="0.25">
      <c r="B1074" s="124" t="s">
        <v>3565</v>
      </c>
      <c r="C1074" s="124" t="s">
        <v>3566</v>
      </c>
    </row>
    <row r="1075" spans="2:3" x14ac:dyDescent="0.25">
      <c r="B1075" s="124" t="s">
        <v>3332</v>
      </c>
      <c r="C1075" s="124" t="s">
        <v>3333</v>
      </c>
    </row>
    <row r="1076" spans="2:3" x14ac:dyDescent="0.25">
      <c r="B1076" s="124" t="s">
        <v>2610</v>
      </c>
      <c r="C1076" s="124" t="s">
        <v>2611</v>
      </c>
    </row>
    <row r="1077" spans="2:3" x14ac:dyDescent="0.25">
      <c r="B1077" s="124" t="s">
        <v>2616</v>
      </c>
      <c r="C1077" s="124" t="s">
        <v>2617</v>
      </c>
    </row>
    <row r="1078" spans="2:3" x14ac:dyDescent="0.25">
      <c r="B1078" s="124" t="s">
        <v>521</v>
      </c>
      <c r="C1078" s="124" t="s">
        <v>522</v>
      </c>
    </row>
    <row r="1079" spans="2:3" x14ac:dyDescent="0.25">
      <c r="B1079" s="124" t="s">
        <v>420</v>
      </c>
      <c r="C1079" s="124" t="s">
        <v>421</v>
      </c>
    </row>
    <row r="1080" spans="2:3" ht="27" x14ac:dyDescent="0.25">
      <c r="B1080" s="124" t="s">
        <v>3405</v>
      </c>
      <c r="C1080" s="124" t="s">
        <v>3406</v>
      </c>
    </row>
    <row r="1081" spans="2:3" x14ac:dyDescent="0.25">
      <c r="B1081" s="124" t="s">
        <v>3417</v>
      </c>
      <c r="C1081" s="124" t="s">
        <v>3418</v>
      </c>
    </row>
    <row r="1082" spans="2:3" ht="27" x14ac:dyDescent="0.25">
      <c r="B1082" s="124" t="s">
        <v>3402</v>
      </c>
      <c r="C1082" s="124" t="s">
        <v>3403</v>
      </c>
    </row>
    <row r="1083" spans="2:3" ht="27" x14ac:dyDescent="0.25">
      <c r="B1083" s="124" t="s">
        <v>3411</v>
      </c>
      <c r="C1083" s="124" t="s">
        <v>3412</v>
      </c>
    </row>
    <row r="1084" spans="2:3" ht="27" x14ac:dyDescent="0.25">
      <c r="B1084" s="124" t="s">
        <v>3408</v>
      </c>
      <c r="C1084" s="124" t="s">
        <v>3409</v>
      </c>
    </row>
    <row r="1085" spans="2:3" x14ac:dyDescent="0.25">
      <c r="B1085" s="124" t="s">
        <v>4533</v>
      </c>
      <c r="C1085" s="124" t="s">
        <v>4534</v>
      </c>
    </row>
    <row r="1086" spans="2:3" ht="40.5" x14ac:dyDescent="0.25">
      <c r="B1086" s="124" t="s">
        <v>3950</v>
      </c>
      <c r="C1086" s="124" t="s">
        <v>3951</v>
      </c>
    </row>
    <row r="1087" spans="2:3" ht="40.5" x14ac:dyDescent="0.25">
      <c r="B1087" s="124" t="s">
        <v>3867</v>
      </c>
      <c r="C1087" s="124" t="s">
        <v>3868</v>
      </c>
    </row>
    <row r="1088" spans="2:3" ht="54" x14ac:dyDescent="0.25">
      <c r="B1088" s="124" t="s">
        <v>3956</v>
      </c>
      <c r="C1088" s="124" t="s">
        <v>3957</v>
      </c>
    </row>
    <row r="1089" spans="2:3" ht="27" x14ac:dyDescent="0.25">
      <c r="B1089" s="124" t="s">
        <v>4210</v>
      </c>
      <c r="C1089" s="124" t="s">
        <v>4211</v>
      </c>
    </row>
    <row r="1090" spans="2:3" ht="27" x14ac:dyDescent="0.25">
      <c r="B1090" s="124" t="s">
        <v>3962</v>
      </c>
      <c r="C1090" s="124" t="s">
        <v>3963</v>
      </c>
    </row>
    <row r="1091" spans="2:3" ht="40.5" x14ac:dyDescent="0.25">
      <c r="B1091" s="124" t="s">
        <v>4213</v>
      </c>
      <c r="C1091" s="124" t="s">
        <v>4214</v>
      </c>
    </row>
    <row r="1092" spans="2:3" ht="40.5" x14ac:dyDescent="0.25">
      <c r="B1092" s="124" t="s">
        <v>4381</v>
      </c>
      <c r="C1092" s="124" t="s">
        <v>4382</v>
      </c>
    </row>
    <row r="1093" spans="2:3" ht="40.5" x14ac:dyDescent="0.25">
      <c r="B1093" s="124" t="s">
        <v>3801</v>
      </c>
      <c r="C1093" s="124" t="s">
        <v>3802</v>
      </c>
    </row>
    <row r="1094" spans="2:3" ht="40.5" x14ac:dyDescent="0.25">
      <c r="B1094" s="124" t="s">
        <v>4384</v>
      </c>
      <c r="C1094" s="124" t="s">
        <v>4385</v>
      </c>
    </row>
    <row r="1095" spans="2:3" ht="40.5" x14ac:dyDescent="0.25">
      <c r="B1095" s="124" t="s">
        <v>3843</v>
      </c>
      <c r="C1095" s="124" t="s">
        <v>3844</v>
      </c>
    </row>
    <row r="1096" spans="2:3" ht="27" x14ac:dyDescent="0.25">
      <c r="B1096" s="124" t="s">
        <v>1911</v>
      </c>
      <c r="C1096" s="124" t="s">
        <v>1912</v>
      </c>
    </row>
    <row r="1097" spans="2:3" x14ac:dyDescent="0.25">
      <c r="B1097" s="124" t="s">
        <v>1871</v>
      </c>
      <c r="C1097" s="124" t="s">
        <v>1872</v>
      </c>
    </row>
    <row r="1098" spans="2:3" x14ac:dyDescent="0.25">
      <c r="B1098" s="124" t="s">
        <v>4474</v>
      </c>
      <c r="C1098" s="124" t="s">
        <v>4475</v>
      </c>
    </row>
    <row r="1099" spans="2:3" ht="40.5" x14ac:dyDescent="0.25">
      <c r="B1099" s="124" t="s">
        <v>4234</v>
      </c>
      <c r="C1099" s="124" t="s">
        <v>4235</v>
      </c>
    </row>
    <row r="1100" spans="2:3" ht="40.5" x14ac:dyDescent="0.25">
      <c r="B1100" s="124" t="s">
        <v>4177</v>
      </c>
      <c r="C1100" s="124" t="s">
        <v>4178</v>
      </c>
    </row>
    <row r="1101" spans="2:3" ht="40.5" x14ac:dyDescent="0.25">
      <c r="B1101" s="124" t="s">
        <v>4180</v>
      </c>
      <c r="C1101" s="124" t="s">
        <v>4181</v>
      </c>
    </row>
    <row r="1102" spans="2:3" ht="40.5" x14ac:dyDescent="0.25">
      <c r="B1102" s="124" t="s">
        <v>3899</v>
      </c>
      <c r="C1102" s="124" t="s">
        <v>3900</v>
      </c>
    </row>
    <row r="1103" spans="2:3" x14ac:dyDescent="0.25">
      <c r="B1103" s="124" t="s">
        <v>1639</v>
      </c>
      <c r="C1103" s="124" t="s">
        <v>1640</v>
      </c>
    </row>
    <row r="1104" spans="2:3" x14ac:dyDescent="0.25">
      <c r="B1104" s="124" t="s">
        <v>1718</v>
      </c>
      <c r="C1104" s="124" t="s">
        <v>1719</v>
      </c>
    </row>
    <row r="1105" spans="2:3" x14ac:dyDescent="0.25">
      <c r="B1105" s="124" t="s">
        <v>1734</v>
      </c>
      <c r="C1105" s="124" t="s">
        <v>1735</v>
      </c>
    </row>
    <row r="1106" spans="2:3" x14ac:dyDescent="0.25">
      <c r="B1106" s="124" t="s">
        <v>530</v>
      </c>
      <c r="C1106" s="124" t="s">
        <v>531</v>
      </c>
    </row>
    <row r="1107" spans="2:3" x14ac:dyDescent="0.25">
      <c r="B1107" s="124" t="s">
        <v>4495</v>
      </c>
      <c r="C1107" s="124" t="s">
        <v>4496</v>
      </c>
    </row>
    <row r="1108" spans="2:3" x14ac:dyDescent="0.25">
      <c r="B1108" s="124" t="s">
        <v>4502</v>
      </c>
      <c r="C1108" s="124" t="s">
        <v>4503</v>
      </c>
    </row>
    <row r="1109" spans="2:3" x14ac:dyDescent="0.25">
      <c r="B1109" s="124" t="s">
        <v>3457</v>
      </c>
      <c r="C1109" s="124" t="s">
        <v>3458</v>
      </c>
    </row>
    <row r="1110" spans="2:3" x14ac:dyDescent="0.25">
      <c r="B1110" s="124" t="s">
        <v>3485</v>
      </c>
      <c r="C1110" s="124" t="s">
        <v>3486</v>
      </c>
    </row>
    <row r="1111" spans="2:3" x14ac:dyDescent="0.25">
      <c r="B1111" s="124" t="s">
        <v>4671</v>
      </c>
      <c r="C1111" s="124" t="s">
        <v>4672</v>
      </c>
    </row>
    <row r="1112" spans="2:3" x14ac:dyDescent="0.25">
      <c r="B1112" s="124" t="s">
        <v>2291</v>
      </c>
      <c r="C1112" s="124" t="s">
        <v>2292</v>
      </c>
    </row>
    <row r="1113" spans="2:3" x14ac:dyDescent="0.25">
      <c r="B1113" s="124" t="s">
        <v>1587</v>
      </c>
      <c r="C1113" s="124" t="s">
        <v>1588</v>
      </c>
    </row>
    <row r="1114" spans="2:3" x14ac:dyDescent="0.25">
      <c r="B1114" s="124" t="s">
        <v>2897</v>
      </c>
      <c r="C1114" s="124" t="s">
        <v>2898</v>
      </c>
    </row>
    <row r="1115" spans="2:3" x14ac:dyDescent="0.25">
      <c r="B1115" s="124" t="s">
        <v>2253</v>
      </c>
      <c r="C1115" s="124" t="s">
        <v>2254</v>
      </c>
    </row>
    <row r="1116" spans="2:3" x14ac:dyDescent="0.25">
      <c r="B1116" s="124" t="s">
        <v>3326</v>
      </c>
      <c r="C1116" s="124" t="s">
        <v>3327</v>
      </c>
    </row>
    <row r="1117" spans="2:3" x14ac:dyDescent="0.25">
      <c r="B1117" s="124" t="s">
        <v>2293</v>
      </c>
      <c r="C1117" s="124" t="s">
        <v>2292</v>
      </c>
    </row>
    <row r="1118" spans="2:3" x14ac:dyDescent="0.25">
      <c r="B1118" s="124" t="s">
        <v>3208</v>
      </c>
      <c r="C1118" s="124" t="s">
        <v>3209</v>
      </c>
    </row>
    <row r="1119" spans="2:3" x14ac:dyDescent="0.25">
      <c r="B1119" s="124" t="s">
        <v>4599</v>
      </c>
      <c r="C1119" s="124" t="s">
        <v>4600</v>
      </c>
    </row>
    <row r="1120" spans="2:3" x14ac:dyDescent="0.25">
      <c r="B1120" s="124" t="s">
        <v>3494</v>
      </c>
      <c r="C1120" s="124" t="s">
        <v>3495</v>
      </c>
    </row>
    <row r="1121" spans="2:3" x14ac:dyDescent="0.25">
      <c r="B1121" s="124" t="s">
        <v>3497</v>
      </c>
      <c r="C1121" s="124" t="s">
        <v>3498</v>
      </c>
    </row>
    <row r="1122" spans="2:3" ht="94.5" x14ac:dyDescent="0.25">
      <c r="B1122" s="124" t="s">
        <v>3838</v>
      </c>
      <c r="C1122" s="124" t="s">
        <v>3839</v>
      </c>
    </row>
    <row r="1123" spans="2:3" ht="94.5" x14ac:dyDescent="0.25">
      <c r="B1123" s="124" t="s">
        <v>3835</v>
      </c>
      <c r="C1123" s="124" t="s">
        <v>3836</v>
      </c>
    </row>
    <row r="1124" spans="2:3" ht="54" x14ac:dyDescent="0.25">
      <c r="B1124" s="124" t="s">
        <v>3637</v>
      </c>
      <c r="C1124" s="124" t="s">
        <v>3638</v>
      </c>
    </row>
    <row r="1125" spans="2:3" x14ac:dyDescent="0.25">
      <c r="B1125" s="124" t="s">
        <v>1746</v>
      </c>
      <c r="C1125" s="124" t="s">
        <v>1747</v>
      </c>
    </row>
    <row r="1126" spans="2:3" ht="40.5" x14ac:dyDescent="0.25">
      <c r="B1126" s="124" t="s">
        <v>3367</v>
      </c>
      <c r="C1126" s="124" t="s">
        <v>3368</v>
      </c>
    </row>
    <row r="1127" spans="2:3" ht="54" x14ac:dyDescent="0.25">
      <c r="B1127" s="124" t="s">
        <v>3826</v>
      </c>
      <c r="C1127" s="124" t="s">
        <v>3827</v>
      </c>
    </row>
    <row r="1128" spans="2:3" x14ac:dyDescent="0.25">
      <c r="B1128" s="124" t="s">
        <v>2295</v>
      </c>
      <c r="C1128" s="124" t="s">
        <v>2296</v>
      </c>
    </row>
    <row r="1129" spans="2:3" x14ac:dyDescent="0.25">
      <c r="B1129" s="124" t="s">
        <v>3275</v>
      </c>
      <c r="C1129" s="124" t="s">
        <v>2296</v>
      </c>
    </row>
    <row r="1130" spans="2:3" x14ac:dyDescent="0.25">
      <c r="B1130" s="124" t="s">
        <v>2197</v>
      </c>
      <c r="C1130" s="124" t="s">
        <v>2198</v>
      </c>
    </row>
    <row r="1131" spans="2:3" x14ac:dyDescent="0.25">
      <c r="B1131" s="124" t="s">
        <v>4645</v>
      </c>
      <c r="C1131" s="124" t="s">
        <v>4646</v>
      </c>
    </row>
    <row r="1132" spans="2:3" x14ac:dyDescent="0.25">
      <c r="B1132" s="124" t="s">
        <v>2287</v>
      </c>
      <c r="C1132" s="124" t="s">
        <v>2288</v>
      </c>
    </row>
    <row r="1133" spans="2:3" x14ac:dyDescent="0.25">
      <c r="B1133" s="124" t="s">
        <v>1590</v>
      </c>
      <c r="C1133" s="124" t="s">
        <v>1591</v>
      </c>
    </row>
    <row r="1134" spans="2:3" x14ac:dyDescent="0.25">
      <c r="B1134" s="124" t="s">
        <v>2891</v>
      </c>
      <c r="C1134" s="124" t="s">
        <v>2892</v>
      </c>
    </row>
    <row r="1135" spans="2:3" x14ac:dyDescent="0.25">
      <c r="B1135" s="124" t="s">
        <v>3320</v>
      </c>
      <c r="C1135" s="124" t="s">
        <v>3321</v>
      </c>
    </row>
    <row r="1136" spans="2:3" x14ac:dyDescent="0.25">
      <c r="B1136" s="124" t="s">
        <v>2186</v>
      </c>
      <c r="C1136" s="124" t="s">
        <v>2187</v>
      </c>
    </row>
    <row r="1137" spans="2:3" x14ac:dyDescent="0.25">
      <c r="B1137" s="124" t="s">
        <v>3503</v>
      </c>
      <c r="C1137" s="124" t="s">
        <v>3504</v>
      </c>
    </row>
    <row r="1138" spans="2:3" x14ac:dyDescent="0.25">
      <c r="B1138" s="124" t="s">
        <v>3358</v>
      </c>
      <c r="C1138" s="124" t="s">
        <v>3359</v>
      </c>
    </row>
    <row r="1139" spans="2:3" x14ac:dyDescent="0.25">
      <c r="B1139" s="124" t="s">
        <v>2549</v>
      </c>
      <c r="C1139" s="124" t="s">
        <v>2550</v>
      </c>
    </row>
    <row r="1140" spans="2:3" x14ac:dyDescent="0.25">
      <c r="B1140" s="124" t="s">
        <v>2546</v>
      </c>
      <c r="C1140" s="124" t="s">
        <v>636</v>
      </c>
    </row>
    <row r="1141" spans="2:3" x14ac:dyDescent="0.25">
      <c r="B1141" s="124" t="s">
        <v>610</v>
      </c>
      <c r="C1141" s="124" t="s">
        <v>611</v>
      </c>
    </row>
    <row r="1142" spans="2:3" x14ac:dyDescent="0.25">
      <c r="B1142" s="124" t="s">
        <v>1758</v>
      </c>
      <c r="C1142" s="124" t="s">
        <v>1759</v>
      </c>
    </row>
    <row r="1143" spans="2:3" ht="40.5" x14ac:dyDescent="0.25">
      <c r="B1143" s="124" t="s">
        <v>3750</v>
      </c>
      <c r="C1143" s="124" t="s">
        <v>3751</v>
      </c>
    </row>
    <row r="1144" spans="2:3" ht="40.5" x14ac:dyDescent="0.25">
      <c r="B1144" s="124" t="s">
        <v>3820</v>
      </c>
      <c r="C1144" s="124" t="s">
        <v>3821</v>
      </c>
    </row>
    <row r="1145" spans="2:3" ht="27" x14ac:dyDescent="0.25">
      <c r="B1145" s="124" t="s">
        <v>3675</v>
      </c>
      <c r="C1145" s="124" t="s">
        <v>3676</v>
      </c>
    </row>
    <row r="1146" spans="2:3" ht="27" x14ac:dyDescent="0.25">
      <c r="B1146" s="124" t="s">
        <v>3870</v>
      </c>
      <c r="C1146" s="124" t="s">
        <v>3871</v>
      </c>
    </row>
    <row r="1147" spans="2:3" ht="27" x14ac:dyDescent="0.25">
      <c r="B1147" s="124" t="s">
        <v>3780</v>
      </c>
      <c r="C1147" s="124" t="s">
        <v>3781</v>
      </c>
    </row>
    <row r="1148" spans="2:3" ht="27" x14ac:dyDescent="0.25">
      <c r="B1148" s="124" t="s">
        <v>3768</v>
      </c>
      <c r="C1148" s="124" t="s">
        <v>3769</v>
      </c>
    </row>
    <row r="1149" spans="2:3" ht="40.5" x14ac:dyDescent="0.25">
      <c r="B1149" s="124" t="s">
        <v>3666</v>
      </c>
      <c r="C1149" s="124" t="s">
        <v>3667</v>
      </c>
    </row>
    <row r="1150" spans="2:3" ht="54" x14ac:dyDescent="0.25">
      <c r="B1150" s="124" t="s">
        <v>3765</v>
      </c>
      <c r="C1150" s="124" t="s">
        <v>3766</v>
      </c>
    </row>
    <row r="1151" spans="2:3" ht="27" x14ac:dyDescent="0.25">
      <c r="B1151" s="124" t="s">
        <v>4312</v>
      </c>
      <c r="C1151" s="124" t="s">
        <v>4313</v>
      </c>
    </row>
    <row r="1152" spans="2:3" ht="40.5" x14ac:dyDescent="0.25">
      <c r="B1152" s="124" t="s">
        <v>3753</v>
      </c>
      <c r="C1152" s="124" t="s">
        <v>3754</v>
      </c>
    </row>
    <row r="1153" spans="2:3" ht="27" x14ac:dyDescent="0.25">
      <c r="B1153" s="124" t="s">
        <v>4309</v>
      </c>
      <c r="C1153" s="124" t="s">
        <v>4310</v>
      </c>
    </row>
    <row r="1154" spans="2:3" x14ac:dyDescent="0.25">
      <c r="B1154" s="124" t="s">
        <v>3729</v>
      </c>
      <c r="C1154" s="124" t="s">
        <v>3730</v>
      </c>
    </row>
    <row r="1155" spans="2:3" ht="27" x14ac:dyDescent="0.25">
      <c r="B1155" s="124" t="s">
        <v>3823</v>
      </c>
      <c r="C1155" s="124" t="s">
        <v>3824</v>
      </c>
    </row>
    <row r="1156" spans="2:3" ht="54" x14ac:dyDescent="0.25">
      <c r="B1156" s="124" t="s">
        <v>4465</v>
      </c>
      <c r="C1156" s="124" t="s">
        <v>4466</v>
      </c>
    </row>
    <row r="1157" spans="2:3" x14ac:dyDescent="0.25">
      <c r="B1157" s="124" t="s">
        <v>3669</v>
      </c>
      <c r="C1157" s="124" t="s">
        <v>3670</v>
      </c>
    </row>
    <row r="1158" spans="2:3" x14ac:dyDescent="0.25">
      <c r="B1158" s="124" t="s">
        <v>4249</v>
      </c>
      <c r="C1158" s="124" t="s">
        <v>4250</v>
      </c>
    </row>
    <row r="1159" spans="2:3" ht="27" x14ac:dyDescent="0.25">
      <c r="B1159" s="124" t="s">
        <v>3829</v>
      </c>
      <c r="C1159" s="124" t="s">
        <v>3830</v>
      </c>
    </row>
    <row r="1160" spans="2:3" ht="27" x14ac:dyDescent="0.25">
      <c r="B1160" s="124" t="s">
        <v>3619</v>
      </c>
      <c r="C1160" s="124" t="s">
        <v>3620</v>
      </c>
    </row>
    <row r="1161" spans="2:3" ht="27" x14ac:dyDescent="0.25">
      <c r="B1161" s="124" t="s">
        <v>3595</v>
      </c>
      <c r="C1161" s="124" t="s">
        <v>3596</v>
      </c>
    </row>
    <row r="1162" spans="2:3" ht="27" x14ac:dyDescent="0.25">
      <c r="B1162" s="124" t="s">
        <v>3622</v>
      </c>
      <c r="C1162" s="124" t="s">
        <v>3623</v>
      </c>
    </row>
    <row r="1163" spans="2:3" ht="67.5" x14ac:dyDescent="0.25">
      <c r="B1163" s="124" t="s">
        <v>3625</v>
      </c>
      <c r="C1163" s="124" t="s">
        <v>3626</v>
      </c>
    </row>
    <row r="1164" spans="2:3" ht="27" x14ac:dyDescent="0.25">
      <c r="B1164" s="124" t="s">
        <v>3655</v>
      </c>
      <c r="C1164" s="124" t="s">
        <v>3656</v>
      </c>
    </row>
    <row r="1165" spans="2:3" ht="27" x14ac:dyDescent="0.25">
      <c r="B1165" s="124" t="s">
        <v>3634</v>
      </c>
      <c r="C1165" s="124" t="s">
        <v>3635</v>
      </c>
    </row>
    <row r="1166" spans="2:3" ht="27" x14ac:dyDescent="0.25">
      <c r="B1166" s="124" t="s">
        <v>3601</v>
      </c>
      <c r="C1166" s="124" t="s">
        <v>3602</v>
      </c>
    </row>
    <row r="1167" spans="2:3" x14ac:dyDescent="0.25">
      <c r="B1167" s="124" t="s">
        <v>682</v>
      </c>
      <c r="C1167" s="124" t="s">
        <v>683</v>
      </c>
    </row>
    <row r="1168" spans="2:3" x14ac:dyDescent="0.25">
      <c r="B1168" s="124" t="s">
        <v>461</v>
      </c>
      <c r="C1168" s="124" t="s">
        <v>462</v>
      </c>
    </row>
    <row r="1169" spans="2:3" x14ac:dyDescent="0.25">
      <c r="B1169" s="124" t="s">
        <v>441</v>
      </c>
      <c r="C1169" s="124" t="s">
        <v>442</v>
      </c>
    </row>
    <row r="1170" spans="2:3" x14ac:dyDescent="0.25">
      <c r="B1170" s="124" t="s">
        <v>447</v>
      </c>
      <c r="C1170" s="124" t="s">
        <v>448</v>
      </c>
    </row>
    <row r="1171" spans="2:3" x14ac:dyDescent="0.25">
      <c r="B1171" s="124" t="s">
        <v>444</v>
      </c>
      <c r="C1171" s="124" t="s">
        <v>445</v>
      </c>
    </row>
    <row r="1172" spans="2:3" x14ac:dyDescent="0.25">
      <c r="B1172" s="124" t="s">
        <v>458</v>
      </c>
      <c r="C1172" s="124" t="s">
        <v>459</v>
      </c>
    </row>
    <row r="1173" spans="2:3" x14ac:dyDescent="0.25">
      <c r="B1173" s="124" t="s">
        <v>432</v>
      </c>
      <c r="C1173" s="124" t="s">
        <v>433</v>
      </c>
    </row>
    <row r="1174" spans="2:3" x14ac:dyDescent="0.25">
      <c r="B1174" s="124" t="s">
        <v>464</v>
      </c>
      <c r="C1174" s="124" t="s">
        <v>465</v>
      </c>
    </row>
    <row r="1175" spans="2:3" x14ac:dyDescent="0.25">
      <c r="B1175" s="124" t="s">
        <v>450</v>
      </c>
      <c r="C1175" s="124" t="s">
        <v>451</v>
      </c>
    </row>
    <row r="1176" spans="2:3" x14ac:dyDescent="0.25">
      <c r="B1176" s="124" t="s">
        <v>467</v>
      </c>
      <c r="C1176" s="124" t="s">
        <v>468</v>
      </c>
    </row>
    <row r="1177" spans="2:3" x14ac:dyDescent="0.25">
      <c r="B1177" s="124" t="s">
        <v>435</v>
      </c>
      <c r="C1177" s="124" t="s">
        <v>436</v>
      </c>
    </row>
    <row r="1178" spans="2:3" x14ac:dyDescent="0.25">
      <c r="B1178" s="124" t="s">
        <v>438</v>
      </c>
      <c r="C1178" s="124" t="s">
        <v>439</v>
      </c>
    </row>
    <row r="1179" spans="2:3" x14ac:dyDescent="0.25">
      <c r="B1179" s="124" t="s">
        <v>473</v>
      </c>
      <c r="C1179" s="124" t="s">
        <v>474</v>
      </c>
    </row>
    <row r="1180" spans="2:3" x14ac:dyDescent="0.25">
      <c r="B1180" s="124" t="s">
        <v>500</v>
      </c>
      <c r="C1180" s="124" t="s">
        <v>501</v>
      </c>
    </row>
    <row r="1181" spans="2:3" x14ac:dyDescent="0.25">
      <c r="B1181" s="124" t="s">
        <v>590</v>
      </c>
      <c r="C1181" s="124" t="s">
        <v>591</v>
      </c>
    </row>
    <row r="1182" spans="2:3" x14ac:dyDescent="0.25">
      <c r="B1182" s="124" t="s">
        <v>1658</v>
      </c>
      <c r="C1182" s="124" t="s">
        <v>1659</v>
      </c>
    </row>
    <row r="1183" spans="2:3" x14ac:dyDescent="0.25">
      <c r="B1183" s="124" t="s">
        <v>470</v>
      </c>
      <c r="C1183" s="124" t="s">
        <v>471</v>
      </c>
    </row>
    <row r="1184" spans="2:3" x14ac:dyDescent="0.25">
      <c r="B1184" s="124" t="s">
        <v>580</v>
      </c>
      <c r="C1184" s="124" t="s">
        <v>581</v>
      </c>
    </row>
    <row r="1185" spans="2:3" x14ac:dyDescent="0.25">
      <c r="B1185" s="124" t="s">
        <v>1080</v>
      </c>
      <c r="C1185" s="124" t="s">
        <v>407</v>
      </c>
    </row>
    <row r="1186" spans="2:3" x14ac:dyDescent="0.25">
      <c r="B1186" s="124" t="s">
        <v>1696</v>
      </c>
      <c r="C1186" s="124" t="s">
        <v>1697</v>
      </c>
    </row>
    <row r="1187" spans="2:3" x14ac:dyDescent="0.25">
      <c r="B1187" s="124" t="s">
        <v>1019</v>
      </c>
      <c r="C1187" s="124" t="s">
        <v>1020</v>
      </c>
    </row>
    <row r="1188" spans="2:3" x14ac:dyDescent="0.25">
      <c r="B1188" s="124" t="s">
        <v>1093</v>
      </c>
      <c r="C1188" s="124" t="s">
        <v>407</v>
      </c>
    </row>
    <row r="1189" spans="2:3" x14ac:dyDescent="0.25">
      <c r="B1189" s="124" t="s">
        <v>587</v>
      </c>
      <c r="C1189" s="124" t="s">
        <v>588</v>
      </c>
    </row>
    <row r="1190" spans="2:3" x14ac:dyDescent="0.25">
      <c r="B1190" s="124" t="s">
        <v>1063</v>
      </c>
      <c r="C1190" s="124" t="s">
        <v>407</v>
      </c>
    </row>
    <row r="1191" spans="2:3" x14ac:dyDescent="0.25">
      <c r="B1191" s="124" t="s">
        <v>3435</v>
      </c>
      <c r="C1191" s="124" t="s">
        <v>3436</v>
      </c>
    </row>
    <row r="1192" spans="2:3" x14ac:dyDescent="0.25">
      <c r="B1192" s="124" t="s">
        <v>1402</v>
      </c>
      <c r="C1192" s="124" t="s">
        <v>1403</v>
      </c>
    </row>
    <row r="1193" spans="2:3" x14ac:dyDescent="0.25">
      <c r="B1193" s="124" t="s">
        <v>1143</v>
      </c>
      <c r="C1193" s="124" t="s">
        <v>1144</v>
      </c>
    </row>
    <row r="1194" spans="2:3" x14ac:dyDescent="0.25">
      <c r="C1194" s="124" t="s">
        <v>1148</v>
      </c>
    </row>
    <row r="1195" spans="2:3" x14ac:dyDescent="0.25">
      <c r="B1195" s="124" t="s">
        <v>1437</v>
      </c>
      <c r="C1195" s="124" t="s">
        <v>1438</v>
      </c>
    </row>
    <row r="1196" spans="2:3" x14ac:dyDescent="0.25">
      <c r="B1196" s="124" t="s">
        <v>982</v>
      </c>
      <c r="C1196" s="124" t="s">
        <v>983</v>
      </c>
    </row>
    <row r="1197" spans="2:3" x14ac:dyDescent="0.25">
      <c r="B1197" s="124" t="s">
        <v>1976</v>
      </c>
      <c r="C1197" s="124" t="s">
        <v>1977</v>
      </c>
    </row>
    <row r="1198" spans="2:3" x14ac:dyDescent="0.25">
      <c r="B1198" s="124" t="s">
        <v>923</v>
      </c>
      <c r="C1198" s="124" t="s">
        <v>924</v>
      </c>
    </row>
    <row r="1199" spans="2:3" x14ac:dyDescent="0.25">
      <c r="B1199" s="124" t="s">
        <v>423</v>
      </c>
      <c r="C1199" s="124" t="s">
        <v>424</v>
      </c>
    </row>
    <row r="1200" spans="2:3" x14ac:dyDescent="0.25">
      <c r="B1200" s="124" t="s">
        <v>674</v>
      </c>
      <c r="C1200" s="124" t="s">
        <v>675</v>
      </c>
    </row>
    <row r="1201" spans="2:3" ht="40.5" x14ac:dyDescent="0.25">
      <c r="B1201" s="124" t="s">
        <v>2720</v>
      </c>
      <c r="C1201" s="124" t="s">
        <v>2721</v>
      </c>
    </row>
    <row r="1202" spans="2:3" ht="27" x14ac:dyDescent="0.25">
      <c r="B1202" s="124" t="s">
        <v>2711</v>
      </c>
      <c r="C1202" s="124" t="s">
        <v>2712</v>
      </c>
    </row>
    <row r="1203" spans="2:3" ht="40.5" x14ac:dyDescent="0.25">
      <c r="B1203" s="124" t="s">
        <v>2726</v>
      </c>
      <c r="C1203" s="124" t="s">
        <v>2727</v>
      </c>
    </row>
    <row r="1204" spans="2:3" x14ac:dyDescent="0.25">
      <c r="B1204" s="124" t="s">
        <v>2562</v>
      </c>
      <c r="C1204" s="124" t="s">
        <v>2563</v>
      </c>
    </row>
    <row r="1205" spans="2:3" ht="40.5" x14ac:dyDescent="0.25">
      <c r="B1205" s="124" t="s">
        <v>2649</v>
      </c>
      <c r="C1205" s="124" t="s">
        <v>2650</v>
      </c>
    </row>
    <row r="1206" spans="2:3" ht="40.5" x14ac:dyDescent="0.25">
      <c r="B1206" s="124" t="s">
        <v>2666</v>
      </c>
      <c r="C1206" s="124" t="s">
        <v>2667</v>
      </c>
    </row>
    <row r="1207" spans="2:3" ht="40.5" x14ac:dyDescent="0.25">
      <c r="B1207" s="124" t="s">
        <v>2774</v>
      </c>
      <c r="C1207" s="124" t="s">
        <v>2775</v>
      </c>
    </row>
    <row r="1208" spans="2:3" x14ac:dyDescent="0.25">
      <c r="B1208" s="124" t="s">
        <v>3341</v>
      </c>
      <c r="C1208" s="124" t="s">
        <v>3342</v>
      </c>
    </row>
    <row r="1209" spans="2:3" x14ac:dyDescent="0.25">
      <c r="B1209" s="124" t="s">
        <v>654</v>
      </c>
      <c r="C1209" s="124" t="s">
        <v>655</v>
      </c>
    </row>
    <row r="1210" spans="2:3" x14ac:dyDescent="0.25">
      <c r="B1210" s="124" t="s">
        <v>1858</v>
      </c>
      <c r="C1210" s="124" t="s">
        <v>1859</v>
      </c>
    </row>
    <row r="1211" spans="2:3" x14ac:dyDescent="0.25">
      <c r="B1211" s="124" t="s">
        <v>1593</v>
      </c>
      <c r="C1211" s="124" t="s">
        <v>1594</v>
      </c>
    </row>
    <row r="1212" spans="2:3" ht="27" x14ac:dyDescent="0.25">
      <c r="B1212" s="124" t="s">
        <v>3370</v>
      </c>
      <c r="C1212" s="124" t="s">
        <v>3371</v>
      </c>
    </row>
    <row r="1213" spans="2:3" x14ac:dyDescent="0.25">
      <c r="B1213" s="124" t="s">
        <v>3364</v>
      </c>
      <c r="C1213" s="124" t="s">
        <v>3365</v>
      </c>
    </row>
    <row r="1214" spans="2:3" ht="27" x14ac:dyDescent="0.25">
      <c r="B1214" s="124" t="s">
        <v>3687</v>
      </c>
      <c r="C1214" s="124" t="s">
        <v>3688</v>
      </c>
    </row>
    <row r="1215" spans="2:3" ht="27" x14ac:dyDescent="0.25">
      <c r="B1215" s="124" t="s">
        <v>3696</v>
      </c>
      <c r="C1215" s="124" t="s">
        <v>3697</v>
      </c>
    </row>
    <row r="1216" spans="2:3" x14ac:dyDescent="0.25">
      <c r="B1216" s="124" t="s">
        <v>3708</v>
      </c>
      <c r="C1216" s="124" t="s">
        <v>3709</v>
      </c>
    </row>
    <row r="1217" spans="2:3" x14ac:dyDescent="0.25">
      <c r="B1217" s="124" t="s">
        <v>1752</v>
      </c>
      <c r="C1217" s="124" t="s">
        <v>1753</v>
      </c>
    </row>
    <row r="1218" spans="2:3" x14ac:dyDescent="0.25">
      <c r="B1218" s="124" t="s">
        <v>333</v>
      </c>
      <c r="C1218" s="124" t="s">
        <v>334</v>
      </c>
    </row>
    <row r="1219" spans="2:3" x14ac:dyDescent="0.25">
      <c r="B1219" s="124" t="s">
        <v>1655</v>
      </c>
      <c r="C1219" s="124" t="s">
        <v>1656</v>
      </c>
    </row>
    <row r="1220" spans="2:3" x14ac:dyDescent="0.25">
      <c r="B1220" s="124" t="s">
        <v>572</v>
      </c>
      <c r="C1220" s="124" t="s">
        <v>573</v>
      </c>
    </row>
    <row r="1221" spans="2:3" x14ac:dyDescent="0.25">
      <c r="B1221" s="124" t="s">
        <v>1023</v>
      </c>
      <c r="C1221" s="124" t="s">
        <v>407</v>
      </c>
    </row>
    <row r="1222" spans="2:3" x14ac:dyDescent="0.25">
      <c r="B1222" s="124" t="s">
        <v>1096</v>
      </c>
      <c r="C1222" s="124" t="s">
        <v>1097</v>
      </c>
    </row>
    <row r="1223" spans="2:3" x14ac:dyDescent="0.25">
      <c r="B1223" s="124" t="s">
        <v>1693</v>
      </c>
      <c r="C1223" s="124" t="s">
        <v>1694</v>
      </c>
    </row>
    <row r="1224" spans="2:3" x14ac:dyDescent="0.25">
      <c r="B1224" s="124" t="s">
        <v>1034</v>
      </c>
      <c r="C1224" s="124" t="s">
        <v>407</v>
      </c>
    </row>
    <row r="1225" spans="2:3" x14ac:dyDescent="0.25">
      <c r="B1225" s="124" t="s">
        <v>1108</v>
      </c>
      <c r="C1225" s="124" t="s">
        <v>1109</v>
      </c>
    </row>
    <row r="1226" spans="2:3" x14ac:dyDescent="0.25">
      <c r="B1226" s="124" t="s">
        <v>518</v>
      </c>
      <c r="C1226" s="124" t="s">
        <v>519</v>
      </c>
    </row>
    <row r="1227" spans="2:3" x14ac:dyDescent="0.25">
      <c r="B1227" s="124" t="s">
        <v>488</v>
      </c>
      <c r="C1227" s="124" t="s">
        <v>489</v>
      </c>
    </row>
    <row r="1228" spans="2:3" x14ac:dyDescent="0.25">
      <c r="B1228" s="124" t="s">
        <v>524</v>
      </c>
      <c r="C1228" s="124" t="s">
        <v>525</v>
      </c>
    </row>
    <row r="1229" spans="2:3" x14ac:dyDescent="0.25">
      <c r="B1229" s="124" t="s">
        <v>1066</v>
      </c>
      <c r="C1229" s="124" t="s">
        <v>407</v>
      </c>
    </row>
    <row r="1230" spans="2:3" x14ac:dyDescent="0.25">
      <c r="B1230" s="124" t="s">
        <v>1083</v>
      </c>
      <c r="C1230" s="124" t="s">
        <v>407</v>
      </c>
    </row>
    <row r="1231" spans="2:3" x14ac:dyDescent="0.25">
      <c r="B1231" s="124" t="s">
        <v>1849</v>
      </c>
      <c r="C1231" s="124" t="s">
        <v>1850</v>
      </c>
    </row>
    <row r="1232" spans="2:3" ht="27" x14ac:dyDescent="0.25">
      <c r="B1232" s="124" t="s">
        <v>1852</v>
      </c>
      <c r="C1232" s="124" t="s">
        <v>1853</v>
      </c>
    </row>
    <row r="1233" spans="2:3" x14ac:dyDescent="0.25">
      <c r="B1233" s="124" t="s">
        <v>1823</v>
      </c>
      <c r="C1233" s="124" t="s">
        <v>1824</v>
      </c>
    </row>
    <row r="1234" spans="2:3" x14ac:dyDescent="0.25">
      <c r="B1234" s="124" t="s">
        <v>1842</v>
      </c>
      <c r="C1234" s="124" t="s">
        <v>1843</v>
      </c>
    </row>
    <row r="1235" spans="2:3" x14ac:dyDescent="0.25">
      <c r="B1235" s="124" t="s">
        <v>1817</v>
      </c>
      <c r="C1235" s="124" t="s">
        <v>1818</v>
      </c>
    </row>
    <row r="1236" spans="2:3" x14ac:dyDescent="0.25">
      <c r="B1236" s="124" t="s">
        <v>1826</v>
      </c>
      <c r="C1236" s="124" t="s">
        <v>1827</v>
      </c>
    </row>
    <row r="1237" spans="2:3" x14ac:dyDescent="0.25">
      <c r="B1237" s="124" t="s">
        <v>1811</v>
      </c>
      <c r="C1237" s="124" t="s">
        <v>1812</v>
      </c>
    </row>
    <row r="1238" spans="2:3" x14ac:dyDescent="0.25">
      <c r="B1238" s="124" t="s">
        <v>1836</v>
      </c>
      <c r="C1238" s="124" t="s">
        <v>1837</v>
      </c>
    </row>
    <row r="1239" spans="2:3" x14ac:dyDescent="0.25">
      <c r="B1239" s="124" t="s">
        <v>1154</v>
      </c>
      <c r="C1239" s="124" t="s">
        <v>1155</v>
      </c>
    </row>
    <row r="1240" spans="2:3" x14ac:dyDescent="0.25">
      <c r="B1240" s="124" t="s">
        <v>1446</v>
      </c>
      <c r="C1240" s="124" t="s">
        <v>1447</v>
      </c>
    </row>
    <row r="1241" spans="2:3" x14ac:dyDescent="0.25">
      <c r="B1241" s="124" t="s">
        <v>1200</v>
      </c>
      <c r="C1241" s="124" t="s">
        <v>1201</v>
      </c>
    </row>
    <row r="1242" spans="2:3" x14ac:dyDescent="0.25">
      <c r="B1242" s="124" t="s">
        <v>856</v>
      </c>
      <c r="C1242" s="124" t="s">
        <v>857</v>
      </c>
    </row>
    <row r="1243" spans="2:3" x14ac:dyDescent="0.25">
      <c r="B1243" s="124" t="s">
        <v>1485</v>
      </c>
      <c r="C1243" s="124" t="s">
        <v>1486</v>
      </c>
    </row>
    <row r="1244" spans="2:3" x14ac:dyDescent="0.25">
      <c r="B1244" s="124" t="s">
        <v>1968</v>
      </c>
      <c r="C1244" s="124" t="s">
        <v>1969</v>
      </c>
    </row>
    <row r="1245" spans="2:3" x14ac:dyDescent="0.25">
      <c r="B1245" s="124" t="s">
        <v>1410</v>
      </c>
      <c r="C1245" s="124" t="s">
        <v>1411</v>
      </c>
    </row>
    <row r="1246" spans="2:3" x14ac:dyDescent="0.25">
      <c r="B1246" s="124" t="s">
        <v>3349</v>
      </c>
      <c r="C1246" s="124" t="s">
        <v>2642</v>
      </c>
    </row>
    <row r="1247" spans="2:3" ht="27" x14ac:dyDescent="0.25">
      <c r="B1247" s="124" t="s">
        <v>3557</v>
      </c>
      <c r="C1247" s="124" t="s">
        <v>3558</v>
      </c>
    </row>
    <row r="1248" spans="2:3" ht="40.5" x14ac:dyDescent="0.25">
      <c r="B1248" s="124" t="s">
        <v>2732</v>
      </c>
      <c r="C1248" s="124" t="s">
        <v>2733</v>
      </c>
    </row>
    <row r="1249" spans="2:3" ht="40.5" x14ac:dyDescent="0.25">
      <c r="B1249" s="124" t="s">
        <v>2656</v>
      </c>
      <c r="C1249" s="124" t="s">
        <v>2657</v>
      </c>
    </row>
    <row r="1250" spans="2:3" x14ac:dyDescent="0.25">
      <c r="B1250" s="124" t="s">
        <v>3512</v>
      </c>
      <c r="C1250" s="124" t="s">
        <v>3513</v>
      </c>
    </row>
    <row r="1251" spans="2:3" ht="27" x14ac:dyDescent="0.25">
      <c r="B1251" s="124" t="s">
        <v>3174</v>
      </c>
      <c r="C1251" s="124" t="s">
        <v>3175</v>
      </c>
    </row>
    <row r="1252" spans="2:3" x14ac:dyDescent="0.25">
      <c r="B1252" s="124" t="s">
        <v>998</v>
      </c>
      <c r="C1252" s="124" t="s">
        <v>999</v>
      </c>
    </row>
    <row r="1253" spans="2:3" x14ac:dyDescent="0.25">
      <c r="B1253" s="124" t="s">
        <v>686</v>
      </c>
      <c r="C1253" s="124" t="s">
        <v>687</v>
      </c>
    </row>
    <row r="1254" spans="2:3" x14ac:dyDescent="0.25">
      <c r="B1254" s="124" t="s">
        <v>785</v>
      </c>
      <c r="C1254" s="124" t="s">
        <v>786</v>
      </c>
    </row>
    <row r="1255" spans="2:3" x14ac:dyDescent="0.25">
      <c r="B1255" s="124" t="s">
        <v>2941</v>
      </c>
      <c r="C1255" s="124" t="s">
        <v>2942</v>
      </c>
    </row>
    <row r="1256" spans="2:3" x14ac:dyDescent="0.25">
      <c r="B1256" s="124" t="s">
        <v>3444</v>
      </c>
      <c r="C1256" s="124" t="s">
        <v>3445</v>
      </c>
    </row>
    <row r="1257" spans="2:3" x14ac:dyDescent="0.25">
      <c r="B1257" s="124" t="s">
        <v>1798</v>
      </c>
      <c r="C1257" s="124" t="s">
        <v>1799</v>
      </c>
    </row>
    <row r="1258" spans="2:3" x14ac:dyDescent="0.25">
      <c r="C1258" s="124" t="s">
        <v>1802</v>
      </c>
    </row>
    <row r="1259" spans="2:3" x14ac:dyDescent="0.25">
      <c r="C1259" s="124" t="s">
        <v>1804</v>
      </c>
    </row>
    <row r="1260" spans="2:3" x14ac:dyDescent="0.25">
      <c r="C1260" s="124" t="s">
        <v>1806</v>
      </c>
    </row>
    <row r="1261" spans="2:3" x14ac:dyDescent="0.25">
      <c r="B1261" s="124" t="s">
        <v>1789</v>
      </c>
      <c r="C1261" s="124" t="s">
        <v>1790</v>
      </c>
    </row>
    <row r="1262" spans="2:3" x14ac:dyDescent="0.25">
      <c r="B1262" s="124" t="s">
        <v>1792</v>
      </c>
      <c r="C1262" s="124" t="s">
        <v>1793</v>
      </c>
    </row>
    <row r="1263" spans="2:3" x14ac:dyDescent="0.25">
      <c r="B1263" s="124" t="s">
        <v>1808</v>
      </c>
      <c r="C1263" s="124" t="s">
        <v>1809</v>
      </c>
    </row>
    <row r="1264" spans="2:3" x14ac:dyDescent="0.25">
      <c r="B1264" s="124" t="s">
        <v>1786</v>
      </c>
      <c r="C1264" s="124" t="s">
        <v>1787</v>
      </c>
    </row>
    <row r="1265" spans="2:3" x14ac:dyDescent="0.25">
      <c r="B1265" s="124" t="s">
        <v>1795</v>
      </c>
      <c r="C1265" s="124" t="s">
        <v>1796</v>
      </c>
    </row>
    <row r="1266" spans="2:3" x14ac:dyDescent="0.25">
      <c r="B1266" s="124" t="s">
        <v>1782</v>
      </c>
      <c r="C1266" s="124" t="s">
        <v>1783</v>
      </c>
    </row>
    <row r="1267" spans="2:3" x14ac:dyDescent="0.25">
      <c r="B1267" s="124" t="s">
        <v>2205</v>
      </c>
      <c r="C1267" s="124" t="s">
        <v>2206</v>
      </c>
    </row>
    <row r="1268" spans="2:3" x14ac:dyDescent="0.25">
      <c r="B1268" s="124" t="s">
        <v>1862</v>
      </c>
      <c r="C1268" s="124" t="s">
        <v>1863</v>
      </c>
    </row>
    <row r="1269" spans="2:3" x14ac:dyDescent="0.25">
      <c r="B1269" s="124" t="s">
        <v>542</v>
      </c>
      <c r="C1269" s="124" t="s">
        <v>543</v>
      </c>
    </row>
    <row r="1270" spans="2:3" x14ac:dyDescent="0.25">
      <c r="B1270" s="124" t="s">
        <v>1865</v>
      </c>
      <c r="C1270" s="124" t="s">
        <v>1866</v>
      </c>
    </row>
    <row r="1271" spans="2:3" x14ac:dyDescent="0.25">
      <c r="B1271" s="124" t="s">
        <v>545</v>
      </c>
      <c r="C1271" s="124" t="s">
        <v>546</v>
      </c>
    </row>
    <row r="1272" spans="2:3" x14ac:dyDescent="0.25">
      <c r="B1272" s="124" t="s">
        <v>2541</v>
      </c>
      <c r="C1272" s="124" t="s">
        <v>2542</v>
      </c>
    </row>
    <row r="1273" spans="2:3" x14ac:dyDescent="0.25">
      <c r="B1273" s="124" t="s">
        <v>548</v>
      </c>
      <c r="C1273" s="124" t="s">
        <v>549</v>
      </c>
    </row>
    <row r="1274" spans="2:3" x14ac:dyDescent="0.25">
      <c r="B1274" s="124" t="s">
        <v>2579</v>
      </c>
      <c r="C1274" s="124" t="s">
        <v>2580</v>
      </c>
    </row>
    <row r="1275" spans="2:3" x14ac:dyDescent="0.25">
      <c r="B1275" s="124" t="s">
        <v>3500</v>
      </c>
      <c r="C1275" s="124" t="s">
        <v>3501</v>
      </c>
    </row>
    <row r="1276" spans="2:3" ht="27" x14ac:dyDescent="0.25">
      <c r="B1276" s="124" t="s">
        <v>2714</v>
      </c>
      <c r="C1276" s="124" t="s">
        <v>2715</v>
      </c>
    </row>
    <row r="1277" spans="2:3" ht="27" x14ac:dyDescent="0.25">
      <c r="B1277" s="124" t="s">
        <v>2768</v>
      </c>
      <c r="C1277" s="124" t="s">
        <v>2769</v>
      </c>
    </row>
    <row r="1278" spans="2:3" ht="27" x14ac:dyDescent="0.25">
      <c r="B1278" s="124" t="s">
        <v>2635</v>
      </c>
      <c r="C1278" s="124" t="s">
        <v>2636</v>
      </c>
    </row>
    <row r="1279" spans="2:3" ht="27" x14ac:dyDescent="0.25">
      <c r="B1279" s="124" t="s">
        <v>2663</v>
      </c>
      <c r="C1279" s="124" t="s">
        <v>2664</v>
      </c>
    </row>
    <row r="1280" spans="2:3" ht="27" x14ac:dyDescent="0.25">
      <c r="B1280" s="124" t="s">
        <v>2669</v>
      </c>
      <c r="C1280" s="124" t="s">
        <v>2670</v>
      </c>
    </row>
    <row r="1281" spans="2:3" x14ac:dyDescent="0.25">
      <c r="B1281" s="124" t="s">
        <v>1743</v>
      </c>
      <c r="C1281" s="124" t="s">
        <v>1744</v>
      </c>
    </row>
    <row r="1282" spans="2:3" x14ac:dyDescent="0.25">
      <c r="B1282" s="124" t="s">
        <v>539</v>
      </c>
      <c r="C1282" s="124" t="s">
        <v>540</v>
      </c>
    </row>
    <row r="1283" spans="2:3" x14ac:dyDescent="0.25">
      <c r="B1283" s="124" t="s">
        <v>4499</v>
      </c>
      <c r="C1283" s="124" t="s">
        <v>4500</v>
      </c>
    </row>
    <row r="1284" spans="2:3" x14ac:dyDescent="0.25">
      <c r="B1284" s="124" t="s">
        <v>4648</v>
      </c>
      <c r="C1284" s="124" t="s">
        <v>4649</v>
      </c>
    </row>
    <row r="1285" spans="2:3" x14ac:dyDescent="0.25">
      <c r="B1285" s="124" t="s">
        <v>613</v>
      </c>
      <c r="C1285" s="124" t="s">
        <v>614</v>
      </c>
    </row>
    <row r="1286" spans="2:3" x14ac:dyDescent="0.25">
      <c r="B1286" s="123"/>
    </row>
    <row r="1287" spans="2:3" x14ac:dyDescent="0.25">
      <c r="B1287" s="123"/>
    </row>
    <row r="1288" spans="2:3" x14ac:dyDescent="0.25">
      <c r="B1288" s="123"/>
    </row>
    <row r="1289" spans="2:3" x14ac:dyDescent="0.25">
      <c r="B1289" s="123"/>
    </row>
    <row r="1290" spans="2:3" x14ac:dyDescent="0.25">
      <c r="B1290" s="123"/>
    </row>
    <row r="1291" spans="2:3" x14ac:dyDescent="0.25">
      <c r="B1291" s="123"/>
    </row>
    <row r="1292" spans="2:3" x14ac:dyDescent="0.25">
      <c r="B1292" s="123"/>
    </row>
    <row r="1293" spans="2:3" x14ac:dyDescent="0.25">
      <c r="B1293" s="123"/>
    </row>
    <row r="1294" spans="2:3" x14ac:dyDescent="0.25">
      <c r="B1294" s="123"/>
    </row>
    <row r="1295" spans="2:3" x14ac:dyDescent="0.25">
      <c r="B1295" s="123"/>
    </row>
    <row r="1296" spans="2:3" x14ac:dyDescent="0.25">
      <c r="B1296" s="123"/>
    </row>
    <row r="1297" spans="2:2" x14ac:dyDescent="0.25">
      <c r="B1297" s="123"/>
    </row>
    <row r="1298" spans="2:2" x14ac:dyDescent="0.25">
      <c r="B1298" s="123"/>
    </row>
    <row r="1299" spans="2:2" x14ac:dyDescent="0.25">
      <c r="B1299" s="123"/>
    </row>
    <row r="1300" spans="2:2" x14ac:dyDescent="0.25">
      <c r="B1300" s="123"/>
    </row>
    <row r="1301" spans="2:2" x14ac:dyDescent="0.25">
      <c r="B1301" s="123"/>
    </row>
    <row r="1302" spans="2:2" x14ac:dyDescent="0.25">
      <c r="B1302" s="123"/>
    </row>
    <row r="1303" spans="2:2" x14ac:dyDescent="0.25">
      <c r="B1303" s="123"/>
    </row>
    <row r="1304" spans="2:2" x14ac:dyDescent="0.25">
      <c r="B1304" s="123"/>
    </row>
    <row r="1305" spans="2:2" x14ac:dyDescent="0.25">
      <c r="B1305" s="123"/>
    </row>
    <row r="1306" spans="2:2" x14ac:dyDescent="0.25">
      <c r="B1306" s="123"/>
    </row>
    <row r="1307" spans="2:2" x14ac:dyDescent="0.25">
      <c r="B1307" s="123"/>
    </row>
    <row r="1308" spans="2:2" x14ac:dyDescent="0.25">
      <c r="B1308" s="123"/>
    </row>
    <row r="1309" spans="2:2" x14ac:dyDescent="0.25">
      <c r="B1309" s="123"/>
    </row>
    <row r="1310" spans="2:2" x14ac:dyDescent="0.25">
      <c r="B1310" s="123"/>
    </row>
    <row r="1311" spans="2:2" x14ac:dyDescent="0.25">
      <c r="B1311" s="123"/>
    </row>
    <row r="1312" spans="2:2" x14ac:dyDescent="0.25">
      <c r="B1312" s="123"/>
    </row>
    <row r="1313" spans="2:2" x14ac:dyDescent="0.25">
      <c r="B1313" s="123"/>
    </row>
    <row r="1314" spans="2:2" x14ac:dyDescent="0.25">
      <c r="B1314" s="123"/>
    </row>
    <row r="1315" spans="2:2" x14ac:dyDescent="0.25">
      <c r="B1315" s="123"/>
    </row>
    <row r="1316" spans="2:2" x14ac:dyDescent="0.25">
      <c r="B1316" s="123"/>
    </row>
    <row r="1317" spans="2:2" x14ac:dyDescent="0.25">
      <c r="B1317" s="123"/>
    </row>
    <row r="1318" spans="2:2" x14ac:dyDescent="0.25">
      <c r="B1318" s="123"/>
    </row>
    <row r="1319" spans="2:2" x14ac:dyDescent="0.25">
      <c r="B1319" s="123"/>
    </row>
    <row r="1320" spans="2:2" x14ac:dyDescent="0.25">
      <c r="B1320" s="123"/>
    </row>
    <row r="1321" spans="2:2" x14ac:dyDescent="0.25">
      <c r="B1321" s="123"/>
    </row>
    <row r="1322" spans="2:2" x14ac:dyDescent="0.25">
      <c r="B1322" s="123"/>
    </row>
    <row r="1323" spans="2:2" x14ac:dyDescent="0.25">
      <c r="B1323" s="123"/>
    </row>
    <row r="1324" spans="2:2" x14ac:dyDescent="0.25">
      <c r="B1324" s="123"/>
    </row>
    <row r="1325" spans="2:2" x14ac:dyDescent="0.25">
      <c r="B1325" s="123"/>
    </row>
    <row r="1326" spans="2:2" x14ac:dyDescent="0.25">
      <c r="B1326" s="123"/>
    </row>
    <row r="1327" spans="2:2" x14ac:dyDescent="0.25">
      <c r="B1327" s="123"/>
    </row>
    <row r="1328" spans="2:2" x14ac:dyDescent="0.25">
      <c r="B1328" s="123"/>
    </row>
    <row r="1329" spans="2:2" x14ac:dyDescent="0.25">
      <c r="B1329" s="123"/>
    </row>
    <row r="1330" spans="2:2" x14ac:dyDescent="0.25">
      <c r="B1330" s="123"/>
    </row>
    <row r="1331" spans="2:2" x14ac:dyDescent="0.25">
      <c r="B1331" s="123"/>
    </row>
    <row r="1332" spans="2:2" x14ac:dyDescent="0.25">
      <c r="B1332" s="123"/>
    </row>
    <row r="1333" spans="2:2" x14ac:dyDescent="0.25">
      <c r="B1333" s="123"/>
    </row>
    <row r="1334" spans="2:2" x14ac:dyDescent="0.25">
      <c r="B1334" s="123"/>
    </row>
    <row r="1335" spans="2:2" x14ac:dyDescent="0.25">
      <c r="B1335" s="123"/>
    </row>
    <row r="1336" spans="2:2" x14ac:dyDescent="0.25">
      <c r="B1336" s="123"/>
    </row>
    <row r="1337" spans="2:2" x14ac:dyDescent="0.25">
      <c r="B1337" s="123"/>
    </row>
    <row r="1338" spans="2:2" x14ac:dyDescent="0.25">
      <c r="B1338" s="123"/>
    </row>
    <row r="1339" spans="2:2" x14ac:dyDescent="0.25">
      <c r="B1339" s="123"/>
    </row>
    <row r="1340" spans="2:2" x14ac:dyDescent="0.25">
      <c r="B1340" s="123"/>
    </row>
    <row r="1341" spans="2:2" x14ac:dyDescent="0.25">
      <c r="B1341" s="123"/>
    </row>
    <row r="1342" spans="2:2" x14ac:dyDescent="0.25">
      <c r="B1342" s="123"/>
    </row>
    <row r="1343" spans="2:2" x14ac:dyDescent="0.25">
      <c r="B1343" s="123"/>
    </row>
    <row r="1344" spans="2:2" x14ac:dyDescent="0.25">
      <c r="B1344" s="123"/>
    </row>
    <row r="1345" spans="2:2" x14ac:dyDescent="0.25">
      <c r="B1345" s="123"/>
    </row>
    <row r="1346" spans="2:2" x14ac:dyDescent="0.25">
      <c r="B1346" s="123"/>
    </row>
    <row r="1347" spans="2:2" x14ac:dyDescent="0.25">
      <c r="B1347" s="123"/>
    </row>
    <row r="1348" spans="2:2" x14ac:dyDescent="0.25">
      <c r="B1348" s="123"/>
    </row>
    <row r="1349" spans="2:2" x14ac:dyDescent="0.25">
      <c r="B1349" s="123"/>
    </row>
    <row r="1350" spans="2:2" x14ac:dyDescent="0.25">
      <c r="B1350" s="123"/>
    </row>
    <row r="1351" spans="2:2" x14ac:dyDescent="0.25">
      <c r="B1351" s="123"/>
    </row>
    <row r="1352" spans="2:2" x14ac:dyDescent="0.25">
      <c r="B1352" s="123"/>
    </row>
    <row r="1353" spans="2:2" x14ac:dyDescent="0.25">
      <c r="B1353" s="123"/>
    </row>
    <row r="1354" spans="2:2" x14ac:dyDescent="0.25">
      <c r="B1354" s="123"/>
    </row>
    <row r="1355" spans="2:2" x14ac:dyDescent="0.25">
      <c r="B1355" s="123"/>
    </row>
    <row r="1356" spans="2:2" x14ac:dyDescent="0.25">
      <c r="B1356" s="123"/>
    </row>
    <row r="1357" spans="2:2" x14ac:dyDescent="0.25">
      <c r="B1357" s="123"/>
    </row>
    <row r="1358" spans="2:2" x14ac:dyDescent="0.25">
      <c r="B1358" s="123"/>
    </row>
    <row r="1359" spans="2:2" x14ac:dyDescent="0.25">
      <c r="B1359" s="123"/>
    </row>
    <row r="1360" spans="2:2" x14ac:dyDescent="0.25">
      <c r="B1360" s="123"/>
    </row>
    <row r="1361" spans="2:2" x14ac:dyDescent="0.25">
      <c r="B1361" s="123"/>
    </row>
    <row r="1362" spans="2:2" x14ac:dyDescent="0.25">
      <c r="B1362" s="123"/>
    </row>
    <row r="1363" spans="2:2" x14ac:dyDescent="0.25">
      <c r="B1363" s="123"/>
    </row>
    <row r="1364" spans="2:2" x14ac:dyDescent="0.25">
      <c r="B1364" s="123"/>
    </row>
    <row r="1365" spans="2:2" x14ac:dyDescent="0.25">
      <c r="B1365" s="123"/>
    </row>
    <row r="1366" spans="2:2" x14ac:dyDescent="0.25">
      <c r="B1366" s="123"/>
    </row>
    <row r="1367" spans="2:2" x14ac:dyDescent="0.25">
      <c r="B1367" s="123"/>
    </row>
    <row r="1368" spans="2:2" x14ac:dyDescent="0.25">
      <c r="B1368" s="123"/>
    </row>
    <row r="1369" spans="2:2" x14ac:dyDescent="0.25">
      <c r="B1369" s="123"/>
    </row>
    <row r="1370" spans="2:2" x14ac:dyDescent="0.25">
      <c r="B1370" s="123"/>
    </row>
    <row r="1371" spans="2:2" x14ac:dyDescent="0.25">
      <c r="B1371" s="123"/>
    </row>
    <row r="1372" spans="2:2" x14ac:dyDescent="0.25">
      <c r="B1372" s="123"/>
    </row>
    <row r="1373" spans="2:2" x14ac:dyDescent="0.25">
      <c r="B1373" s="123"/>
    </row>
    <row r="1374" spans="2:2" x14ac:dyDescent="0.25">
      <c r="B1374" s="123"/>
    </row>
    <row r="1375" spans="2:2" x14ac:dyDescent="0.25">
      <c r="B1375" s="123"/>
    </row>
    <row r="1376" spans="2:2" x14ac:dyDescent="0.25">
      <c r="B1376" s="123"/>
    </row>
    <row r="1377" spans="2:2" x14ac:dyDescent="0.25">
      <c r="B1377" s="123"/>
    </row>
    <row r="1378" spans="2:2" x14ac:dyDescent="0.25">
      <c r="B1378" s="123"/>
    </row>
    <row r="1379" spans="2:2" x14ac:dyDescent="0.25">
      <c r="B1379" s="123"/>
    </row>
    <row r="1380" spans="2:2" x14ac:dyDescent="0.25">
      <c r="B1380" s="123"/>
    </row>
    <row r="1381" spans="2:2" x14ac:dyDescent="0.25">
      <c r="B1381" s="123"/>
    </row>
    <row r="1382" spans="2:2" x14ac:dyDescent="0.25">
      <c r="B1382" s="123"/>
    </row>
    <row r="1383" spans="2:2" x14ac:dyDescent="0.25">
      <c r="B1383" s="123"/>
    </row>
    <row r="1384" spans="2:2" x14ac:dyDescent="0.25">
      <c r="B1384" s="123"/>
    </row>
    <row r="1385" spans="2:2" x14ac:dyDescent="0.25">
      <c r="B1385" s="123"/>
    </row>
    <row r="1386" spans="2:2" x14ac:dyDescent="0.25">
      <c r="B1386" s="123"/>
    </row>
    <row r="1387" spans="2:2" x14ac:dyDescent="0.25">
      <c r="B1387" s="123"/>
    </row>
    <row r="1388" spans="2:2" x14ac:dyDescent="0.25">
      <c r="B1388" s="123"/>
    </row>
    <row r="1389" spans="2:2" x14ac:dyDescent="0.25">
      <c r="B1389" s="123"/>
    </row>
    <row r="1390" spans="2:2" x14ac:dyDescent="0.25">
      <c r="B1390" s="123"/>
    </row>
    <row r="1391" spans="2:2" x14ac:dyDescent="0.25">
      <c r="B1391" s="123"/>
    </row>
    <row r="1392" spans="2:2" x14ac:dyDescent="0.25">
      <c r="B1392" s="123"/>
    </row>
    <row r="1393" spans="2:2" x14ac:dyDescent="0.25">
      <c r="B1393" s="123"/>
    </row>
    <row r="1394" spans="2:2" x14ac:dyDescent="0.25">
      <c r="B1394" s="123"/>
    </row>
    <row r="1395" spans="2:2" x14ac:dyDescent="0.25">
      <c r="B1395" s="123"/>
    </row>
    <row r="1396" spans="2:2" x14ac:dyDescent="0.25">
      <c r="B1396" s="123"/>
    </row>
    <row r="1397" spans="2:2" x14ac:dyDescent="0.25">
      <c r="B1397" s="123"/>
    </row>
    <row r="1398" spans="2:2" x14ac:dyDescent="0.25">
      <c r="B1398" s="123"/>
    </row>
    <row r="1399" spans="2:2" x14ac:dyDescent="0.25">
      <c r="B1399" s="123"/>
    </row>
    <row r="1400" spans="2:2" x14ac:dyDescent="0.25">
      <c r="B1400" s="123"/>
    </row>
    <row r="1401" spans="2:2" x14ac:dyDescent="0.25">
      <c r="B1401" s="123"/>
    </row>
    <row r="1402" spans="2:2" x14ac:dyDescent="0.25">
      <c r="B1402" s="123"/>
    </row>
    <row r="1403" spans="2:2" x14ac:dyDescent="0.25">
      <c r="B1403" s="123"/>
    </row>
    <row r="1404" spans="2:2" x14ac:dyDescent="0.25">
      <c r="B1404" s="123"/>
    </row>
    <row r="1405" spans="2:2" x14ac:dyDescent="0.25">
      <c r="B1405" s="123"/>
    </row>
    <row r="1406" spans="2:2" x14ac:dyDescent="0.25">
      <c r="B1406" s="123"/>
    </row>
    <row r="1407" spans="2:2" x14ac:dyDescent="0.25">
      <c r="B1407" s="123"/>
    </row>
    <row r="1408" spans="2:2" x14ac:dyDescent="0.25">
      <c r="B1408" s="123"/>
    </row>
    <row r="1409" spans="2:2" x14ac:dyDescent="0.25">
      <c r="B1409" s="123"/>
    </row>
    <row r="1410" spans="2:2" x14ac:dyDescent="0.25">
      <c r="B1410" s="123"/>
    </row>
    <row r="1411" spans="2:2" x14ac:dyDescent="0.25">
      <c r="B1411" s="123"/>
    </row>
    <row r="1412" spans="2:2" x14ac:dyDescent="0.25">
      <c r="B1412" s="123"/>
    </row>
    <row r="1413" spans="2:2" x14ac:dyDescent="0.25">
      <c r="B1413" s="123"/>
    </row>
    <row r="1414" spans="2:2" x14ac:dyDescent="0.25">
      <c r="B1414" s="123"/>
    </row>
    <row r="1415" spans="2:2" x14ac:dyDescent="0.25">
      <c r="B1415" s="123"/>
    </row>
    <row r="1416" spans="2:2" x14ac:dyDescent="0.25">
      <c r="B1416" s="123"/>
    </row>
    <row r="1417" spans="2:2" x14ac:dyDescent="0.25">
      <c r="B1417" s="123"/>
    </row>
    <row r="1418" spans="2:2" x14ac:dyDescent="0.25">
      <c r="B1418" s="123"/>
    </row>
    <row r="1419" spans="2:2" x14ac:dyDescent="0.25">
      <c r="B1419" s="123"/>
    </row>
    <row r="1420" spans="2:2" x14ac:dyDescent="0.25">
      <c r="B1420" s="123"/>
    </row>
    <row r="1421" spans="2:2" x14ac:dyDescent="0.25">
      <c r="B1421" s="123"/>
    </row>
    <row r="1422" spans="2:2" x14ac:dyDescent="0.25">
      <c r="B1422" s="123"/>
    </row>
    <row r="1423" spans="2:2" x14ac:dyDescent="0.25">
      <c r="B1423" s="123"/>
    </row>
    <row r="1424" spans="2:2" x14ac:dyDescent="0.25">
      <c r="B1424" s="123"/>
    </row>
    <row r="1425" spans="2:2" x14ac:dyDescent="0.25">
      <c r="B1425" s="123"/>
    </row>
    <row r="1426" spans="2:2" x14ac:dyDescent="0.25">
      <c r="B1426" s="123"/>
    </row>
    <row r="1427" spans="2:2" x14ac:dyDescent="0.25">
      <c r="B1427" s="123"/>
    </row>
    <row r="1428" spans="2:2" x14ac:dyDescent="0.25">
      <c r="B1428" s="123"/>
    </row>
    <row r="1429" spans="2:2" x14ac:dyDescent="0.25">
      <c r="B1429" s="123"/>
    </row>
    <row r="1430" spans="2:2" x14ac:dyDescent="0.25">
      <c r="B1430" s="123"/>
    </row>
    <row r="1431" spans="2:2" x14ac:dyDescent="0.25">
      <c r="B1431" s="123"/>
    </row>
    <row r="1432" spans="2:2" x14ac:dyDescent="0.25">
      <c r="B1432" s="123"/>
    </row>
    <row r="1433" spans="2:2" x14ac:dyDescent="0.25">
      <c r="B1433" s="123"/>
    </row>
    <row r="1434" spans="2:2" x14ac:dyDescent="0.25">
      <c r="B1434" s="123"/>
    </row>
    <row r="1435" spans="2:2" x14ac:dyDescent="0.25">
      <c r="B1435" s="123"/>
    </row>
    <row r="1436" spans="2:2" x14ac:dyDescent="0.25">
      <c r="B1436" s="123"/>
    </row>
    <row r="1437" spans="2:2" x14ac:dyDescent="0.25">
      <c r="B1437" s="123"/>
    </row>
    <row r="1438" spans="2:2" x14ac:dyDescent="0.25">
      <c r="B1438" s="123"/>
    </row>
    <row r="1439" spans="2:2" x14ac:dyDescent="0.25">
      <c r="B1439" s="123"/>
    </row>
    <row r="1440" spans="2:2" x14ac:dyDescent="0.25">
      <c r="B1440" s="123"/>
    </row>
    <row r="1441" spans="2:2" x14ac:dyDescent="0.25">
      <c r="B1441" s="123"/>
    </row>
    <row r="1442" spans="2:2" x14ac:dyDescent="0.25">
      <c r="B1442" s="123"/>
    </row>
    <row r="1443" spans="2:2" x14ac:dyDescent="0.25">
      <c r="B1443" s="123"/>
    </row>
    <row r="1444" spans="2:2" x14ac:dyDescent="0.25">
      <c r="B1444" s="123"/>
    </row>
    <row r="1445" spans="2:2" x14ac:dyDescent="0.25">
      <c r="B1445" s="123"/>
    </row>
    <row r="1446" spans="2:2" x14ac:dyDescent="0.25">
      <c r="B1446" s="123"/>
    </row>
    <row r="1447" spans="2:2" x14ac:dyDescent="0.25">
      <c r="B1447" s="123"/>
    </row>
    <row r="1448" spans="2:2" x14ac:dyDescent="0.25">
      <c r="B1448" s="123"/>
    </row>
    <row r="1449" spans="2:2" x14ac:dyDescent="0.25">
      <c r="B1449" s="123"/>
    </row>
    <row r="1450" spans="2:2" x14ac:dyDescent="0.25">
      <c r="B1450" s="123"/>
    </row>
    <row r="1451" spans="2:2" x14ac:dyDescent="0.25">
      <c r="B1451" s="123"/>
    </row>
    <row r="1452" spans="2:2" x14ac:dyDescent="0.25">
      <c r="B1452" s="123"/>
    </row>
    <row r="1453" spans="2:2" x14ac:dyDescent="0.25">
      <c r="B1453" s="123"/>
    </row>
    <row r="1454" spans="2:2" x14ac:dyDescent="0.25">
      <c r="B1454" s="123"/>
    </row>
    <row r="1455" spans="2:2" x14ac:dyDescent="0.25">
      <c r="B1455" s="123"/>
    </row>
    <row r="1456" spans="2:2" x14ac:dyDescent="0.25">
      <c r="B1456" s="123"/>
    </row>
    <row r="1457" spans="2:2" x14ac:dyDescent="0.25">
      <c r="B1457" s="123"/>
    </row>
    <row r="1458" spans="2:2" x14ac:dyDescent="0.25">
      <c r="B1458" s="123"/>
    </row>
    <row r="1459" spans="2:2" x14ac:dyDescent="0.25">
      <c r="B1459" s="123"/>
    </row>
    <row r="1460" spans="2:2" x14ac:dyDescent="0.25">
      <c r="B1460" s="123"/>
    </row>
    <row r="1461" spans="2:2" x14ac:dyDescent="0.25">
      <c r="B1461" s="123"/>
    </row>
    <row r="1462" spans="2:2" x14ac:dyDescent="0.25">
      <c r="B1462" s="123"/>
    </row>
    <row r="1463" spans="2:2" x14ac:dyDescent="0.25">
      <c r="B1463" s="123"/>
    </row>
    <row r="1464" spans="2:2" x14ac:dyDescent="0.25">
      <c r="B1464" s="123"/>
    </row>
    <row r="1465" spans="2:2" x14ac:dyDescent="0.25">
      <c r="B1465" s="123"/>
    </row>
    <row r="1466" spans="2:2" x14ac:dyDescent="0.25">
      <c r="B1466" s="123"/>
    </row>
    <row r="1467" spans="2:2" x14ac:dyDescent="0.25">
      <c r="B1467" s="123"/>
    </row>
    <row r="1468" spans="2:2" x14ac:dyDescent="0.25">
      <c r="B1468" s="123"/>
    </row>
    <row r="1469" spans="2:2" x14ac:dyDescent="0.25">
      <c r="B1469" s="123"/>
    </row>
    <row r="1470" spans="2:2" x14ac:dyDescent="0.25">
      <c r="B1470" s="123"/>
    </row>
    <row r="1471" spans="2:2" x14ac:dyDescent="0.25">
      <c r="B1471" s="123"/>
    </row>
    <row r="1472" spans="2:2" x14ac:dyDescent="0.25">
      <c r="B1472" s="123"/>
    </row>
    <row r="1473" spans="2:2" x14ac:dyDescent="0.25">
      <c r="B1473" s="123"/>
    </row>
    <row r="1474" spans="2:2" x14ac:dyDescent="0.25">
      <c r="B1474" s="123"/>
    </row>
    <row r="1475" spans="2:2" x14ac:dyDescent="0.25">
      <c r="B1475" s="123"/>
    </row>
    <row r="1476" spans="2:2" x14ac:dyDescent="0.25">
      <c r="B1476" s="123"/>
    </row>
    <row r="1477" spans="2:2" x14ac:dyDescent="0.25">
      <c r="B1477" s="123"/>
    </row>
    <row r="1478" spans="2:2" x14ac:dyDescent="0.25">
      <c r="B1478" s="123"/>
    </row>
    <row r="1479" spans="2:2" x14ac:dyDescent="0.25">
      <c r="B1479" s="123"/>
    </row>
    <row r="1480" spans="2:2" x14ac:dyDescent="0.25">
      <c r="B1480" s="123"/>
    </row>
    <row r="1481" spans="2:2" x14ac:dyDescent="0.25">
      <c r="B1481" s="123"/>
    </row>
    <row r="1482" spans="2:2" x14ac:dyDescent="0.25">
      <c r="B1482" s="123"/>
    </row>
    <row r="1483" spans="2:2" x14ac:dyDescent="0.25">
      <c r="B1483" s="123"/>
    </row>
    <row r="1484" spans="2:2" x14ac:dyDescent="0.25">
      <c r="B1484" s="123"/>
    </row>
    <row r="1485" spans="2:2" x14ac:dyDescent="0.25">
      <c r="B1485" s="123"/>
    </row>
    <row r="1486" spans="2:2" x14ac:dyDescent="0.25">
      <c r="B1486" s="123"/>
    </row>
    <row r="1487" spans="2:2" x14ac:dyDescent="0.25">
      <c r="B1487" s="123"/>
    </row>
    <row r="1488" spans="2:2" x14ac:dyDescent="0.25">
      <c r="B1488" s="123"/>
    </row>
    <row r="1489" spans="2:2" x14ac:dyDescent="0.25">
      <c r="B1489" s="123"/>
    </row>
    <row r="1490" spans="2:2" x14ac:dyDescent="0.25">
      <c r="B1490" s="123"/>
    </row>
    <row r="1491" spans="2:2" x14ac:dyDescent="0.25">
      <c r="B1491" s="123"/>
    </row>
    <row r="1492" spans="2:2" x14ac:dyDescent="0.25">
      <c r="B1492" s="123"/>
    </row>
    <row r="1493" spans="2:2" x14ac:dyDescent="0.25">
      <c r="B1493" s="123"/>
    </row>
    <row r="1494" spans="2:2" x14ac:dyDescent="0.25">
      <c r="B1494" s="123"/>
    </row>
    <row r="1495" spans="2:2" x14ac:dyDescent="0.25">
      <c r="B1495" s="123"/>
    </row>
    <row r="1496" spans="2:2" x14ac:dyDescent="0.25">
      <c r="B1496" s="123"/>
    </row>
    <row r="1497" spans="2:2" x14ac:dyDescent="0.25">
      <c r="B1497" s="123"/>
    </row>
    <row r="1498" spans="2:2" x14ac:dyDescent="0.25">
      <c r="B1498" s="123"/>
    </row>
    <row r="1499" spans="2:2" x14ac:dyDescent="0.25">
      <c r="B1499" s="123"/>
    </row>
    <row r="1500" spans="2:2" x14ac:dyDescent="0.25">
      <c r="B1500" s="123"/>
    </row>
    <row r="1501" spans="2:2" x14ac:dyDescent="0.25">
      <c r="B1501" s="123"/>
    </row>
    <row r="1502" spans="2:2" x14ac:dyDescent="0.25">
      <c r="B1502" s="123"/>
    </row>
    <row r="1503" spans="2:2" x14ac:dyDescent="0.25">
      <c r="B1503" s="123"/>
    </row>
    <row r="1504" spans="2:2" x14ac:dyDescent="0.25">
      <c r="B1504" s="123"/>
    </row>
    <row r="1505" spans="2:2" x14ac:dyDescent="0.25">
      <c r="B1505" s="123"/>
    </row>
    <row r="1506" spans="2:2" x14ac:dyDescent="0.25">
      <c r="B1506" s="123"/>
    </row>
    <row r="1507" spans="2:2" x14ac:dyDescent="0.25">
      <c r="B1507" s="123"/>
    </row>
    <row r="1508" spans="2:2" x14ac:dyDescent="0.25">
      <c r="B1508" s="123"/>
    </row>
    <row r="1509" spans="2:2" x14ac:dyDescent="0.25">
      <c r="B1509" s="123"/>
    </row>
    <row r="1510" spans="2:2" x14ac:dyDescent="0.25">
      <c r="B1510" s="123"/>
    </row>
    <row r="1511" spans="2:2" x14ac:dyDescent="0.25">
      <c r="B1511" s="123"/>
    </row>
    <row r="1512" spans="2:2" x14ac:dyDescent="0.25">
      <c r="B1512" s="123"/>
    </row>
    <row r="1513" spans="2:2" x14ac:dyDescent="0.25">
      <c r="B1513" s="123"/>
    </row>
    <row r="1514" spans="2:2" x14ac:dyDescent="0.25">
      <c r="B1514" s="123"/>
    </row>
    <row r="1515" spans="2:2" x14ac:dyDescent="0.25">
      <c r="B1515" s="123"/>
    </row>
    <row r="1516" spans="2:2" x14ac:dyDescent="0.25">
      <c r="B1516" s="123"/>
    </row>
    <row r="1517" spans="2:2" x14ac:dyDescent="0.25">
      <c r="B1517" s="123"/>
    </row>
    <row r="1518" spans="2:2" x14ac:dyDescent="0.25">
      <c r="B1518" s="123"/>
    </row>
    <row r="1519" spans="2:2" x14ac:dyDescent="0.25">
      <c r="B1519" s="123"/>
    </row>
    <row r="1520" spans="2:2" x14ac:dyDescent="0.25">
      <c r="B1520" s="123"/>
    </row>
    <row r="1521" spans="2:2" x14ac:dyDescent="0.25">
      <c r="B1521" s="123"/>
    </row>
    <row r="1522" spans="2:2" x14ac:dyDescent="0.25">
      <c r="B1522" s="123"/>
    </row>
    <row r="1523" spans="2:2" x14ac:dyDescent="0.25">
      <c r="B1523" s="123"/>
    </row>
    <row r="1524" spans="2:2" x14ac:dyDescent="0.25">
      <c r="B1524" s="123"/>
    </row>
    <row r="1525" spans="2:2" x14ac:dyDescent="0.25">
      <c r="B1525" s="123"/>
    </row>
    <row r="1526" spans="2:2" x14ac:dyDescent="0.25">
      <c r="B1526" s="123"/>
    </row>
    <row r="1527" spans="2:2" x14ac:dyDescent="0.25">
      <c r="B1527" s="123"/>
    </row>
    <row r="1528" spans="2:2" x14ac:dyDescent="0.25">
      <c r="B1528" s="123"/>
    </row>
    <row r="1529" spans="2:2" x14ac:dyDescent="0.25">
      <c r="B1529" s="123"/>
    </row>
    <row r="1530" spans="2:2" x14ac:dyDescent="0.25">
      <c r="B1530" s="123"/>
    </row>
    <row r="1531" spans="2:2" x14ac:dyDescent="0.25">
      <c r="B1531" s="123"/>
    </row>
    <row r="1532" spans="2:2" x14ac:dyDescent="0.25">
      <c r="B1532" s="123"/>
    </row>
    <row r="1533" spans="2:2" x14ac:dyDescent="0.25">
      <c r="B1533" s="123"/>
    </row>
    <row r="1534" spans="2:2" x14ac:dyDescent="0.25">
      <c r="B1534" s="123"/>
    </row>
    <row r="1535" spans="2:2" x14ac:dyDescent="0.25">
      <c r="B1535" s="123"/>
    </row>
    <row r="1536" spans="2:2" x14ac:dyDescent="0.25">
      <c r="B1536" s="123"/>
    </row>
    <row r="1537" spans="2:2" x14ac:dyDescent="0.25">
      <c r="B1537" s="123"/>
    </row>
    <row r="1538" spans="2:2" x14ac:dyDescent="0.25">
      <c r="B1538" s="123"/>
    </row>
    <row r="1539" spans="2:2" x14ac:dyDescent="0.25">
      <c r="B1539" s="123"/>
    </row>
    <row r="1540" spans="2:2" x14ac:dyDescent="0.25">
      <c r="B1540" s="123"/>
    </row>
    <row r="1541" spans="2:2" x14ac:dyDescent="0.25">
      <c r="B1541" s="123"/>
    </row>
    <row r="1542" spans="2:2" x14ac:dyDescent="0.25">
      <c r="B1542" s="123"/>
    </row>
    <row r="1543" spans="2:2" x14ac:dyDescent="0.25">
      <c r="B1543" s="123"/>
    </row>
    <row r="1544" spans="2:2" x14ac:dyDescent="0.25">
      <c r="B1544" s="123"/>
    </row>
    <row r="1545" spans="2:2" x14ac:dyDescent="0.25">
      <c r="B1545" s="123"/>
    </row>
    <row r="1546" spans="2:2" x14ac:dyDescent="0.25">
      <c r="B1546" s="123"/>
    </row>
    <row r="1547" spans="2:2" x14ac:dyDescent="0.25">
      <c r="B1547" s="123"/>
    </row>
    <row r="1548" spans="2:2" x14ac:dyDescent="0.25">
      <c r="B1548" s="123"/>
    </row>
    <row r="1549" spans="2:2" x14ac:dyDescent="0.25">
      <c r="B1549" s="123"/>
    </row>
    <row r="1550" spans="2:2" x14ac:dyDescent="0.25">
      <c r="B1550" s="123"/>
    </row>
    <row r="1551" spans="2:2" x14ac:dyDescent="0.25">
      <c r="B1551" s="123"/>
    </row>
    <row r="1552" spans="2:2" x14ac:dyDescent="0.25">
      <c r="B1552" s="123"/>
    </row>
    <row r="1553" spans="2:2" x14ac:dyDescent="0.25">
      <c r="B1553" s="123"/>
    </row>
    <row r="1554" spans="2:2" x14ac:dyDescent="0.25">
      <c r="B1554" s="123"/>
    </row>
    <row r="1555" spans="2:2" x14ac:dyDescent="0.25">
      <c r="B1555" s="123"/>
    </row>
    <row r="1556" spans="2:2" x14ac:dyDescent="0.25">
      <c r="B1556" s="123"/>
    </row>
    <row r="1557" spans="2:2" x14ac:dyDescent="0.25">
      <c r="B1557" s="123"/>
    </row>
    <row r="1558" spans="2:2" x14ac:dyDescent="0.25">
      <c r="B1558" s="123"/>
    </row>
    <row r="1559" spans="2:2" x14ac:dyDescent="0.25">
      <c r="B1559" s="123"/>
    </row>
    <row r="1560" spans="2:2" x14ac:dyDescent="0.25">
      <c r="B1560" s="123"/>
    </row>
    <row r="1561" spans="2:2" x14ac:dyDescent="0.25">
      <c r="B1561" s="123"/>
    </row>
    <row r="1562" spans="2:2" x14ac:dyDescent="0.25">
      <c r="B1562" s="123"/>
    </row>
    <row r="1563" spans="2:2" x14ac:dyDescent="0.25">
      <c r="B1563" s="123"/>
    </row>
    <row r="1564" spans="2:2" x14ac:dyDescent="0.25">
      <c r="B1564" s="123"/>
    </row>
    <row r="1565" spans="2:2" x14ac:dyDescent="0.25">
      <c r="B1565" s="123"/>
    </row>
    <row r="1566" spans="2:2" x14ac:dyDescent="0.25">
      <c r="B1566" s="123"/>
    </row>
    <row r="1567" spans="2:2" x14ac:dyDescent="0.25">
      <c r="B1567" s="123"/>
    </row>
    <row r="1568" spans="2:2" x14ac:dyDescent="0.25">
      <c r="B1568" s="123"/>
    </row>
    <row r="1569" spans="2:2" x14ac:dyDescent="0.25">
      <c r="B1569" s="123"/>
    </row>
    <row r="1570" spans="2:2" x14ac:dyDescent="0.25">
      <c r="B1570" s="123"/>
    </row>
    <row r="1571" spans="2:2" x14ac:dyDescent="0.25">
      <c r="B1571" s="123"/>
    </row>
    <row r="1572" spans="2:2" x14ac:dyDescent="0.25">
      <c r="B1572" s="123"/>
    </row>
    <row r="1573" spans="2:2" x14ac:dyDescent="0.25">
      <c r="B1573" s="123"/>
    </row>
    <row r="1574" spans="2:2" x14ac:dyDescent="0.25">
      <c r="B1574" s="123"/>
    </row>
    <row r="1575" spans="2:2" x14ac:dyDescent="0.25">
      <c r="B1575" s="123"/>
    </row>
    <row r="1576" spans="2:2" x14ac:dyDescent="0.25">
      <c r="B1576" s="123"/>
    </row>
    <row r="1577" spans="2:2" x14ac:dyDescent="0.25">
      <c r="B1577" s="123"/>
    </row>
    <row r="1578" spans="2:2" x14ac:dyDescent="0.25">
      <c r="B1578" s="123"/>
    </row>
    <row r="1579" spans="2:2" x14ac:dyDescent="0.25">
      <c r="B1579" s="123"/>
    </row>
    <row r="1580" spans="2:2" x14ac:dyDescent="0.25">
      <c r="B1580" s="123"/>
    </row>
    <row r="1581" spans="2:2" x14ac:dyDescent="0.25">
      <c r="B1581" s="123"/>
    </row>
    <row r="1582" spans="2:2" x14ac:dyDescent="0.25">
      <c r="B1582" s="123"/>
    </row>
    <row r="1583" spans="2:2" x14ac:dyDescent="0.25">
      <c r="B1583" s="123"/>
    </row>
    <row r="1584" spans="2:2" x14ac:dyDescent="0.25">
      <c r="B1584" s="123"/>
    </row>
    <row r="1585" spans="2:2" x14ac:dyDescent="0.25">
      <c r="B1585" s="123"/>
    </row>
    <row r="1586" spans="2:2" x14ac:dyDescent="0.25">
      <c r="B1586" s="123"/>
    </row>
    <row r="1587" spans="2:2" x14ac:dyDescent="0.25">
      <c r="B1587" s="123"/>
    </row>
    <row r="1588" spans="2:2" x14ac:dyDescent="0.25">
      <c r="B1588" s="123"/>
    </row>
    <row r="1589" spans="2:2" x14ac:dyDescent="0.25">
      <c r="B1589" s="123"/>
    </row>
    <row r="1590" spans="2:2" x14ac:dyDescent="0.25">
      <c r="B1590" s="123"/>
    </row>
    <row r="1591" spans="2:2" x14ac:dyDescent="0.25">
      <c r="B1591" s="123"/>
    </row>
    <row r="1592" spans="2:2" x14ac:dyDescent="0.25">
      <c r="B1592" s="123"/>
    </row>
    <row r="1593" spans="2:2" x14ac:dyDescent="0.25">
      <c r="B1593" s="123"/>
    </row>
    <row r="1594" spans="2:2" x14ac:dyDescent="0.25">
      <c r="B1594" s="123"/>
    </row>
    <row r="1595" spans="2:2" x14ac:dyDescent="0.25">
      <c r="B1595" s="123"/>
    </row>
    <row r="1596" spans="2:2" x14ac:dyDescent="0.25">
      <c r="B1596" s="123"/>
    </row>
    <row r="1597" spans="2:2" x14ac:dyDescent="0.25">
      <c r="B1597" s="123"/>
    </row>
    <row r="1598" spans="2:2" x14ac:dyDescent="0.25">
      <c r="B1598" s="123"/>
    </row>
    <row r="1599" spans="2:2" x14ac:dyDescent="0.25">
      <c r="B1599" s="123"/>
    </row>
    <row r="1600" spans="2:2" x14ac:dyDescent="0.25">
      <c r="B1600" s="123"/>
    </row>
    <row r="1601" spans="2:2" x14ac:dyDescent="0.25">
      <c r="B1601" s="123"/>
    </row>
    <row r="1602" spans="2:2" x14ac:dyDescent="0.25">
      <c r="B1602" s="123"/>
    </row>
    <row r="1603" spans="2:2" x14ac:dyDescent="0.25">
      <c r="B1603" s="123"/>
    </row>
    <row r="1604" spans="2:2" x14ac:dyDescent="0.25">
      <c r="B1604" s="123"/>
    </row>
    <row r="1605" spans="2:2" x14ac:dyDescent="0.25">
      <c r="B1605" s="123"/>
    </row>
    <row r="1606" spans="2:2" x14ac:dyDescent="0.25">
      <c r="B1606" s="123"/>
    </row>
    <row r="1607" spans="2:2" x14ac:dyDescent="0.25">
      <c r="B1607" s="123"/>
    </row>
    <row r="1608" spans="2:2" x14ac:dyDescent="0.25">
      <c r="B1608" s="123"/>
    </row>
    <row r="1609" spans="2:2" x14ac:dyDescent="0.25">
      <c r="B1609" s="123"/>
    </row>
    <row r="1610" spans="2:2" x14ac:dyDescent="0.25">
      <c r="B1610" s="123"/>
    </row>
    <row r="1611" spans="2:2" x14ac:dyDescent="0.25">
      <c r="B1611" s="123"/>
    </row>
    <row r="1612" spans="2:2" x14ac:dyDescent="0.25">
      <c r="B1612" s="123"/>
    </row>
    <row r="1613" spans="2:2" x14ac:dyDescent="0.25">
      <c r="B1613" s="123"/>
    </row>
    <row r="1614" spans="2:2" x14ac:dyDescent="0.25">
      <c r="B1614" s="123"/>
    </row>
    <row r="1615" spans="2:2" x14ac:dyDescent="0.25">
      <c r="B1615" s="123"/>
    </row>
    <row r="1616" spans="2:2" x14ac:dyDescent="0.25">
      <c r="B1616" s="123"/>
    </row>
    <row r="1617" spans="2:2" x14ac:dyDescent="0.25">
      <c r="B1617" s="123"/>
    </row>
    <row r="1618" spans="2:2" x14ac:dyDescent="0.25">
      <c r="B1618" s="123"/>
    </row>
    <row r="1619" spans="2:2" x14ac:dyDescent="0.25">
      <c r="B1619" s="123"/>
    </row>
    <row r="1620" spans="2:2" x14ac:dyDescent="0.25">
      <c r="B1620" s="123"/>
    </row>
    <row r="1621" spans="2:2" x14ac:dyDescent="0.25">
      <c r="B1621" s="123"/>
    </row>
    <row r="1622" spans="2:2" x14ac:dyDescent="0.25">
      <c r="B1622" s="123"/>
    </row>
    <row r="1623" spans="2:2" x14ac:dyDescent="0.25">
      <c r="B1623" s="123"/>
    </row>
    <row r="1624" spans="2:2" x14ac:dyDescent="0.25">
      <c r="B1624" s="123"/>
    </row>
    <row r="1625" spans="2:2" x14ac:dyDescent="0.25">
      <c r="B1625" s="123"/>
    </row>
    <row r="1626" spans="2:2" x14ac:dyDescent="0.25">
      <c r="B1626" s="123"/>
    </row>
    <row r="1627" spans="2:2" x14ac:dyDescent="0.25">
      <c r="B1627" s="123"/>
    </row>
    <row r="1628" spans="2:2" x14ac:dyDescent="0.25">
      <c r="B1628" s="123"/>
    </row>
    <row r="1629" spans="2:2" x14ac:dyDescent="0.25">
      <c r="B1629" s="123"/>
    </row>
    <row r="1630" spans="2:2" x14ac:dyDescent="0.25">
      <c r="B1630" s="123"/>
    </row>
    <row r="1631" spans="2:2" x14ac:dyDescent="0.25">
      <c r="B1631" s="123"/>
    </row>
    <row r="1632" spans="2:2" x14ac:dyDescent="0.25">
      <c r="B1632" s="123"/>
    </row>
    <row r="1633" spans="2:2" x14ac:dyDescent="0.25">
      <c r="B1633" s="123"/>
    </row>
    <row r="1634" spans="2:2" x14ac:dyDescent="0.25">
      <c r="B1634" s="123"/>
    </row>
    <row r="1635" spans="2:2" x14ac:dyDescent="0.25">
      <c r="B1635" s="123"/>
    </row>
    <row r="1636" spans="2:2" x14ac:dyDescent="0.25">
      <c r="B1636" s="123"/>
    </row>
    <row r="1637" spans="2:2" x14ac:dyDescent="0.25">
      <c r="B1637" s="123"/>
    </row>
    <row r="1638" spans="2:2" x14ac:dyDescent="0.25">
      <c r="B1638" s="123"/>
    </row>
    <row r="1639" spans="2:2" x14ac:dyDescent="0.25">
      <c r="B1639" s="123"/>
    </row>
    <row r="1640" spans="2:2" x14ac:dyDescent="0.25">
      <c r="B1640" s="123"/>
    </row>
    <row r="1641" spans="2:2" x14ac:dyDescent="0.25">
      <c r="B1641" s="123"/>
    </row>
    <row r="1642" spans="2:2" x14ac:dyDescent="0.25">
      <c r="B1642" s="123"/>
    </row>
    <row r="1643" spans="2:2" x14ac:dyDescent="0.25">
      <c r="B1643" s="123"/>
    </row>
    <row r="1644" spans="2:2" x14ac:dyDescent="0.25">
      <c r="B1644" s="123"/>
    </row>
    <row r="1645" spans="2:2" x14ac:dyDescent="0.25">
      <c r="B1645" s="123"/>
    </row>
    <row r="1646" spans="2:2" x14ac:dyDescent="0.25">
      <c r="B1646" s="123"/>
    </row>
    <row r="1647" spans="2:2" x14ac:dyDescent="0.25">
      <c r="B1647" s="123"/>
    </row>
    <row r="1648" spans="2:2" x14ac:dyDescent="0.25">
      <c r="B1648" s="123"/>
    </row>
    <row r="1649" spans="2:2" x14ac:dyDescent="0.25">
      <c r="B1649" s="123"/>
    </row>
    <row r="1650" spans="2:2" x14ac:dyDescent="0.25">
      <c r="B1650" s="123"/>
    </row>
    <row r="1651" spans="2:2" x14ac:dyDescent="0.25">
      <c r="B1651" s="123"/>
    </row>
    <row r="1652" spans="2:2" x14ac:dyDescent="0.25">
      <c r="B1652" s="123"/>
    </row>
    <row r="1653" spans="2:2" x14ac:dyDescent="0.25">
      <c r="B1653" s="123"/>
    </row>
    <row r="1654" spans="2:2" x14ac:dyDescent="0.25">
      <c r="B1654" s="123"/>
    </row>
    <row r="1655" spans="2:2" x14ac:dyDescent="0.25">
      <c r="B1655" s="123"/>
    </row>
    <row r="1656" spans="2:2" x14ac:dyDescent="0.25">
      <c r="B1656" s="123"/>
    </row>
    <row r="1657" spans="2:2" x14ac:dyDescent="0.25">
      <c r="B1657" s="123"/>
    </row>
    <row r="1658" spans="2:2" x14ac:dyDescent="0.25">
      <c r="B1658" s="123"/>
    </row>
    <row r="1659" spans="2:2" x14ac:dyDescent="0.25">
      <c r="B1659" s="123"/>
    </row>
    <row r="1660" spans="2:2" x14ac:dyDescent="0.25">
      <c r="B1660" s="123"/>
    </row>
    <row r="1661" spans="2:2" x14ac:dyDescent="0.25">
      <c r="B1661" s="123"/>
    </row>
    <row r="1662" spans="2:2" x14ac:dyDescent="0.25">
      <c r="B1662" s="123"/>
    </row>
    <row r="1663" spans="2:2" x14ac:dyDescent="0.25">
      <c r="B1663" s="123"/>
    </row>
    <row r="1664" spans="2:2" x14ac:dyDescent="0.25">
      <c r="B1664" s="123"/>
    </row>
    <row r="1665" spans="2:2" x14ac:dyDescent="0.25">
      <c r="B1665" s="123"/>
    </row>
    <row r="1666" spans="2:2" x14ac:dyDescent="0.25">
      <c r="B1666" s="123"/>
    </row>
    <row r="1667" spans="2:2" x14ac:dyDescent="0.25">
      <c r="B1667" s="123"/>
    </row>
    <row r="1668" spans="2:2" x14ac:dyDescent="0.25">
      <c r="B1668" s="123"/>
    </row>
    <row r="1669" spans="2:2" x14ac:dyDescent="0.25">
      <c r="B1669" s="123"/>
    </row>
    <row r="1670" spans="2:2" x14ac:dyDescent="0.25">
      <c r="B1670" s="123"/>
    </row>
    <row r="1671" spans="2:2" x14ac:dyDescent="0.25">
      <c r="B1671" s="123"/>
    </row>
    <row r="1672" spans="2:2" x14ac:dyDescent="0.25">
      <c r="B1672" s="123"/>
    </row>
    <row r="1673" spans="2:2" x14ac:dyDescent="0.25">
      <c r="B1673" s="123"/>
    </row>
    <row r="1674" spans="2:2" x14ac:dyDescent="0.25">
      <c r="B1674" s="123"/>
    </row>
    <row r="1675" spans="2:2" x14ac:dyDescent="0.25">
      <c r="B1675" s="123"/>
    </row>
    <row r="1676" spans="2:2" x14ac:dyDescent="0.25">
      <c r="B1676" s="123"/>
    </row>
    <row r="1677" spans="2:2" x14ac:dyDescent="0.25">
      <c r="B1677" s="123"/>
    </row>
    <row r="1678" spans="2:2" x14ac:dyDescent="0.25">
      <c r="B1678" s="123"/>
    </row>
    <row r="1679" spans="2:2" x14ac:dyDescent="0.25">
      <c r="B1679" s="123"/>
    </row>
    <row r="1680" spans="2:2" x14ac:dyDescent="0.25">
      <c r="B1680" s="123"/>
    </row>
    <row r="1681" spans="2:2" x14ac:dyDescent="0.25">
      <c r="B1681" s="123"/>
    </row>
    <row r="1682" spans="2:2" x14ac:dyDescent="0.25">
      <c r="B1682" s="123"/>
    </row>
    <row r="1683" spans="2:2" x14ac:dyDescent="0.25">
      <c r="B1683" s="123"/>
    </row>
    <row r="1684" spans="2:2" x14ac:dyDescent="0.25">
      <c r="B1684" s="123"/>
    </row>
    <row r="1685" spans="2:2" x14ac:dyDescent="0.25">
      <c r="B1685" s="123"/>
    </row>
    <row r="1686" spans="2:2" x14ac:dyDescent="0.25">
      <c r="B1686" s="123"/>
    </row>
    <row r="1687" spans="2:2" x14ac:dyDescent="0.25">
      <c r="B1687" s="123"/>
    </row>
    <row r="1688" spans="2:2" x14ac:dyDescent="0.25">
      <c r="B1688" s="123"/>
    </row>
    <row r="1689" spans="2:2" x14ac:dyDescent="0.25">
      <c r="B1689" s="123"/>
    </row>
    <row r="1690" spans="2:2" x14ac:dyDescent="0.25">
      <c r="B1690" s="123"/>
    </row>
    <row r="1691" spans="2:2" x14ac:dyDescent="0.25">
      <c r="B1691" s="123"/>
    </row>
    <row r="1692" spans="2:2" x14ac:dyDescent="0.25">
      <c r="B1692" s="123"/>
    </row>
    <row r="1693" spans="2:2" x14ac:dyDescent="0.25">
      <c r="B1693" s="123"/>
    </row>
    <row r="1694" spans="2:2" x14ac:dyDescent="0.25">
      <c r="B1694" s="123"/>
    </row>
    <row r="1695" spans="2:2" x14ac:dyDescent="0.25">
      <c r="B1695" s="123"/>
    </row>
    <row r="1696" spans="2:2" x14ac:dyDescent="0.25">
      <c r="B1696" s="123"/>
    </row>
    <row r="1697" spans="2:2" x14ac:dyDescent="0.25">
      <c r="B1697" s="123"/>
    </row>
    <row r="1698" spans="2:2" x14ac:dyDescent="0.25">
      <c r="B1698" s="123"/>
    </row>
    <row r="1699" spans="2:2" x14ac:dyDescent="0.25">
      <c r="B1699" s="123"/>
    </row>
    <row r="1700" spans="2:2" x14ac:dyDescent="0.25">
      <c r="B1700" s="123"/>
    </row>
    <row r="1701" spans="2:2" x14ac:dyDescent="0.25">
      <c r="B1701" s="123"/>
    </row>
    <row r="1702" spans="2:2" x14ac:dyDescent="0.25">
      <c r="B1702" s="123"/>
    </row>
    <row r="1703" spans="2:2" x14ac:dyDescent="0.25">
      <c r="B1703" s="123"/>
    </row>
    <row r="1704" spans="2:2" x14ac:dyDescent="0.25">
      <c r="B1704" s="123"/>
    </row>
    <row r="1705" spans="2:2" x14ac:dyDescent="0.25">
      <c r="B1705" s="123"/>
    </row>
    <row r="1706" spans="2:2" x14ac:dyDescent="0.25">
      <c r="B1706" s="123"/>
    </row>
    <row r="1707" spans="2:2" x14ac:dyDescent="0.25">
      <c r="B1707" s="123"/>
    </row>
    <row r="1708" spans="2:2" x14ac:dyDescent="0.25">
      <c r="B1708" s="123"/>
    </row>
    <row r="1709" spans="2:2" x14ac:dyDescent="0.25">
      <c r="B1709" s="123"/>
    </row>
    <row r="1710" spans="2:2" x14ac:dyDescent="0.25">
      <c r="B1710" s="123"/>
    </row>
    <row r="1711" spans="2:2" x14ac:dyDescent="0.25">
      <c r="B1711" s="123"/>
    </row>
    <row r="1712" spans="2:2" x14ac:dyDescent="0.25">
      <c r="B1712" s="123"/>
    </row>
    <row r="1713" spans="2:2" x14ac:dyDescent="0.25">
      <c r="B1713" s="123"/>
    </row>
    <row r="1714" spans="2:2" x14ac:dyDescent="0.25">
      <c r="B1714" s="123"/>
    </row>
    <row r="1715" spans="2:2" x14ac:dyDescent="0.25">
      <c r="B1715" s="123"/>
    </row>
    <row r="1716" spans="2:2" x14ac:dyDescent="0.25">
      <c r="B1716" s="123"/>
    </row>
    <row r="1717" spans="2:2" x14ac:dyDescent="0.25">
      <c r="B1717" s="123"/>
    </row>
    <row r="1718" spans="2:2" x14ac:dyDescent="0.25">
      <c r="B1718" s="123"/>
    </row>
    <row r="1719" spans="2:2" x14ac:dyDescent="0.25">
      <c r="B1719" s="123"/>
    </row>
    <row r="1720" spans="2:2" x14ac:dyDescent="0.25">
      <c r="B1720" s="123"/>
    </row>
    <row r="1721" spans="2:2" x14ac:dyDescent="0.25">
      <c r="B1721" s="123"/>
    </row>
    <row r="1722" spans="2:2" x14ac:dyDescent="0.25">
      <c r="B1722" s="123"/>
    </row>
    <row r="1723" spans="2:2" x14ac:dyDescent="0.25">
      <c r="B1723" s="123"/>
    </row>
    <row r="1724" spans="2:2" x14ac:dyDescent="0.25">
      <c r="B1724" s="123"/>
    </row>
    <row r="1725" spans="2:2" x14ac:dyDescent="0.25">
      <c r="B1725" s="123"/>
    </row>
    <row r="1726" spans="2:2" x14ac:dyDescent="0.25">
      <c r="B1726" s="123"/>
    </row>
    <row r="1727" spans="2:2" x14ac:dyDescent="0.25">
      <c r="B1727" s="123"/>
    </row>
    <row r="1728" spans="2:2" x14ac:dyDescent="0.25">
      <c r="B1728" s="123"/>
    </row>
    <row r="1729" spans="2:2" x14ac:dyDescent="0.25">
      <c r="B1729" s="123"/>
    </row>
    <row r="1730" spans="2:2" x14ac:dyDescent="0.25">
      <c r="B1730" s="123"/>
    </row>
    <row r="1731" spans="2:2" x14ac:dyDescent="0.25">
      <c r="B1731" s="123"/>
    </row>
    <row r="1732" spans="2:2" x14ac:dyDescent="0.25">
      <c r="B1732" s="123"/>
    </row>
    <row r="1733" spans="2:2" x14ac:dyDescent="0.25">
      <c r="B1733" s="123"/>
    </row>
    <row r="1734" spans="2:2" x14ac:dyDescent="0.25">
      <c r="B1734" s="123"/>
    </row>
    <row r="1735" spans="2:2" x14ac:dyDescent="0.25">
      <c r="B1735" s="123"/>
    </row>
    <row r="1736" spans="2:2" x14ac:dyDescent="0.25">
      <c r="B1736" s="123"/>
    </row>
    <row r="1737" spans="2:2" x14ac:dyDescent="0.25">
      <c r="B1737" s="123"/>
    </row>
    <row r="1738" spans="2:2" x14ac:dyDescent="0.25">
      <c r="B1738" s="123"/>
    </row>
    <row r="1739" spans="2:2" x14ac:dyDescent="0.25">
      <c r="B1739" s="123"/>
    </row>
    <row r="1740" spans="2:2" x14ac:dyDescent="0.25">
      <c r="B1740" s="123"/>
    </row>
    <row r="1741" spans="2:2" x14ac:dyDescent="0.25">
      <c r="B1741" s="123"/>
    </row>
    <row r="1742" spans="2:2" x14ac:dyDescent="0.25">
      <c r="B1742" s="123"/>
    </row>
    <row r="1743" spans="2:2" x14ac:dyDescent="0.25">
      <c r="B1743" s="123"/>
    </row>
    <row r="1744" spans="2:2" x14ac:dyDescent="0.25">
      <c r="B1744" s="123"/>
    </row>
    <row r="1745" spans="2:2" x14ac:dyDescent="0.25">
      <c r="B1745" s="123"/>
    </row>
    <row r="1746" spans="2:2" x14ac:dyDescent="0.25">
      <c r="B1746" s="123"/>
    </row>
    <row r="1747" spans="2:2" x14ac:dyDescent="0.25">
      <c r="B1747" s="123"/>
    </row>
    <row r="1748" spans="2:2" x14ac:dyDescent="0.25">
      <c r="B1748" s="123"/>
    </row>
    <row r="1749" spans="2:2" x14ac:dyDescent="0.25">
      <c r="B1749" s="123"/>
    </row>
    <row r="1750" spans="2:2" x14ac:dyDescent="0.25">
      <c r="B1750" s="123"/>
    </row>
    <row r="1751" spans="2:2" x14ac:dyDescent="0.25">
      <c r="B1751" s="123"/>
    </row>
    <row r="1752" spans="2:2" x14ac:dyDescent="0.25">
      <c r="B1752" s="123"/>
    </row>
    <row r="1753" spans="2:2" x14ac:dyDescent="0.25">
      <c r="B1753" s="123"/>
    </row>
    <row r="1754" spans="2:2" x14ac:dyDescent="0.25">
      <c r="B1754" s="123"/>
    </row>
    <row r="1755" spans="2:2" x14ac:dyDescent="0.25">
      <c r="B1755" s="123"/>
    </row>
    <row r="1756" spans="2:2" x14ac:dyDescent="0.25">
      <c r="B1756" s="123"/>
    </row>
    <row r="1757" spans="2:2" x14ac:dyDescent="0.25">
      <c r="B1757" s="123"/>
    </row>
    <row r="1758" spans="2:2" x14ac:dyDescent="0.25">
      <c r="B1758" s="123"/>
    </row>
    <row r="1759" spans="2:2" x14ac:dyDescent="0.25">
      <c r="B1759" s="123"/>
    </row>
    <row r="1760" spans="2:2" x14ac:dyDescent="0.25">
      <c r="B1760" s="123"/>
    </row>
    <row r="1761" spans="2:2" x14ac:dyDescent="0.25">
      <c r="B1761" s="123"/>
    </row>
    <row r="1762" spans="2:2" x14ac:dyDescent="0.25">
      <c r="B1762" s="123"/>
    </row>
    <row r="1763" spans="2:2" x14ac:dyDescent="0.25">
      <c r="B1763" s="123"/>
    </row>
    <row r="1764" spans="2:2" x14ac:dyDescent="0.25">
      <c r="B1764" s="123"/>
    </row>
    <row r="1765" spans="2:2" x14ac:dyDescent="0.25">
      <c r="B1765" s="123"/>
    </row>
    <row r="1766" spans="2:2" x14ac:dyDescent="0.25">
      <c r="B1766" s="123"/>
    </row>
    <row r="1767" spans="2:2" x14ac:dyDescent="0.25">
      <c r="B1767" s="123"/>
    </row>
    <row r="1768" spans="2:2" x14ac:dyDescent="0.25">
      <c r="B1768" s="123"/>
    </row>
    <row r="1769" spans="2:2" x14ac:dyDescent="0.25">
      <c r="B1769" s="123"/>
    </row>
    <row r="1770" spans="2:2" x14ac:dyDescent="0.25">
      <c r="B1770" s="123"/>
    </row>
    <row r="1771" spans="2:2" x14ac:dyDescent="0.25">
      <c r="B1771" s="123"/>
    </row>
    <row r="1772" spans="2:2" x14ac:dyDescent="0.25">
      <c r="B1772" s="123"/>
    </row>
    <row r="1773" spans="2:2" x14ac:dyDescent="0.25">
      <c r="B1773" s="123"/>
    </row>
    <row r="1774" spans="2:2" x14ac:dyDescent="0.25">
      <c r="B1774" s="123"/>
    </row>
    <row r="1775" spans="2:2" x14ac:dyDescent="0.25">
      <c r="B1775" s="123"/>
    </row>
    <row r="1776" spans="2:2" x14ac:dyDescent="0.25">
      <c r="B1776" s="123"/>
    </row>
    <row r="1777" spans="2:2" x14ac:dyDescent="0.25">
      <c r="B1777" s="123"/>
    </row>
    <row r="1778" spans="2:2" x14ac:dyDescent="0.25">
      <c r="B1778" s="123"/>
    </row>
    <row r="1779" spans="2:2" x14ac:dyDescent="0.25">
      <c r="B1779" s="123"/>
    </row>
    <row r="1780" spans="2:2" x14ac:dyDescent="0.25">
      <c r="B1780" s="123"/>
    </row>
    <row r="1781" spans="2:2" x14ac:dyDescent="0.25">
      <c r="B1781" s="123"/>
    </row>
    <row r="1782" spans="2:2" x14ac:dyDescent="0.25">
      <c r="B1782" s="123"/>
    </row>
    <row r="1783" spans="2:2" x14ac:dyDescent="0.25">
      <c r="B1783" s="123"/>
    </row>
    <row r="1784" spans="2:2" x14ac:dyDescent="0.25">
      <c r="B1784" s="123"/>
    </row>
    <row r="1785" spans="2:2" x14ac:dyDescent="0.25">
      <c r="B1785" s="123"/>
    </row>
    <row r="1786" spans="2:2" x14ac:dyDescent="0.25">
      <c r="B1786" s="123"/>
    </row>
    <row r="1787" spans="2:2" x14ac:dyDescent="0.25">
      <c r="B1787" s="123"/>
    </row>
    <row r="1788" spans="2:2" x14ac:dyDescent="0.25">
      <c r="B1788" s="123"/>
    </row>
    <row r="1789" spans="2:2" x14ac:dyDescent="0.25">
      <c r="B1789" s="123"/>
    </row>
    <row r="1790" spans="2:2" x14ac:dyDescent="0.25">
      <c r="B1790" s="123"/>
    </row>
    <row r="1791" spans="2:2" x14ac:dyDescent="0.25">
      <c r="B1791" s="123"/>
    </row>
    <row r="1792" spans="2:2" x14ac:dyDescent="0.25">
      <c r="B1792" s="123"/>
    </row>
    <row r="1793" spans="2:2" x14ac:dyDescent="0.25">
      <c r="B1793" s="123"/>
    </row>
    <row r="1794" spans="2:2" x14ac:dyDescent="0.25">
      <c r="B1794" s="123"/>
    </row>
    <row r="1795" spans="2:2" x14ac:dyDescent="0.25">
      <c r="B1795" s="123"/>
    </row>
    <row r="1796" spans="2:2" x14ac:dyDescent="0.25">
      <c r="B1796" s="123"/>
    </row>
    <row r="1797" spans="2:2" x14ac:dyDescent="0.25">
      <c r="B1797" s="123"/>
    </row>
    <row r="1798" spans="2:2" x14ac:dyDescent="0.25">
      <c r="B1798" s="123"/>
    </row>
    <row r="1799" spans="2:2" x14ac:dyDescent="0.25">
      <c r="B1799" s="123"/>
    </row>
    <row r="1800" spans="2:2" x14ac:dyDescent="0.25">
      <c r="B1800" s="123"/>
    </row>
    <row r="1801" spans="2:2" x14ac:dyDescent="0.25">
      <c r="B1801" s="123"/>
    </row>
    <row r="1802" spans="2:2" x14ac:dyDescent="0.25">
      <c r="B1802" s="123"/>
    </row>
    <row r="1803" spans="2:2" x14ac:dyDescent="0.25">
      <c r="B1803" s="123"/>
    </row>
    <row r="1804" spans="2:2" x14ac:dyDescent="0.25">
      <c r="B1804" s="123"/>
    </row>
    <row r="1805" spans="2:2" x14ac:dyDescent="0.25">
      <c r="B1805" s="123"/>
    </row>
    <row r="1806" spans="2:2" x14ac:dyDescent="0.25">
      <c r="B1806" s="123"/>
    </row>
    <row r="1807" spans="2:2" x14ac:dyDescent="0.25">
      <c r="B1807" s="123"/>
    </row>
    <row r="1808" spans="2:2" x14ac:dyDescent="0.25">
      <c r="B1808" s="123"/>
    </row>
    <row r="1809" spans="2:2" x14ac:dyDescent="0.25">
      <c r="B1809" s="123"/>
    </row>
    <row r="1810" spans="2:2" x14ac:dyDescent="0.25">
      <c r="B1810" s="123"/>
    </row>
    <row r="1811" spans="2:2" x14ac:dyDescent="0.25">
      <c r="B1811" s="123"/>
    </row>
    <row r="1812" spans="2:2" x14ac:dyDescent="0.25">
      <c r="B1812" s="123"/>
    </row>
    <row r="1813" spans="2:2" x14ac:dyDescent="0.25">
      <c r="B1813" s="123"/>
    </row>
    <row r="1814" spans="2:2" x14ac:dyDescent="0.25">
      <c r="B1814" s="123"/>
    </row>
    <row r="1815" spans="2:2" x14ac:dyDescent="0.25">
      <c r="B1815" s="123"/>
    </row>
    <row r="1816" spans="2:2" x14ac:dyDescent="0.25">
      <c r="B1816" s="123"/>
    </row>
    <row r="1817" spans="2:2" x14ac:dyDescent="0.25">
      <c r="B1817" s="123"/>
    </row>
    <row r="1818" spans="2:2" x14ac:dyDescent="0.25">
      <c r="B1818" s="123"/>
    </row>
    <row r="1819" spans="2:2" x14ac:dyDescent="0.25">
      <c r="B1819" s="123"/>
    </row>
    <row r="1820" spans="2:2" x14ac:dyDescent="0.25">
      <c r="B1820" s="123"/>
    </row>
    <row r="1821" spans="2:2" x14ac:dyDescent="0.25">
      <c r="B1821" s="123"/>
    </row>
    <row r="1822" spans="2:2" x14ac:dyDescent="0.25">
      <c r="B1822" s="123"/>
    </row>
    <row r="1823" spans="2:2" x14ac:dyDescent="0.25">
      <c r="B1823" s="123"/>
    </row>
    <row r="1824" spans="2:2" x14ac:dyDescent="0.25">
      <c r="B1824" s="123"/>
    </row>
    <row r="1825" spans="2:2" x14ac:dyDescent="0.25">
      <c r="B1825" s="123"/>
    </row>
    <row r="1826" spans="2:2" x14ac:dyDescent="0.25">
      <c r="B1826" s="123"/>
    </row>
    <row r="1827" spans="2:2" x14ac:dyDescent="0.25">
      <c r="B1827" s="123"/>
    </row>
    <row r="1828" spans="2:2" x14ac:dyDescent="0.25">
      <c r="B1828" s="123"/>
    </row>
    <row r="1829" spans="2:2" x14ac:dyDescent="0.25">
      <c r="B1829" s="123"/>
    </row>
    <row r="1830" spans="2:2" x14ac:dyDescent="0.25">
      <c r="B1830" s="123"/>
    </row>
    <row r="1831" spans="2:2" x14ac:dyDescent="0.25">
      <c r="B1831" s="123"/>
    </row>
    <row r="1832" spans="2:2" x14ac:dyDescent="0.25">
      <c r="B1832" s="123"/>
    </row>
    <row r="1833" spans="2:2" x14ac:dyDescent="0.25">
      <c r="B1833" s="123"/>
    </row>
    <row r="1834" spans="2:2" x14ac:dyDescent="0.25">
      <c r="B1834" s="123"/>
    </row>
    <row r="1835" spans="2:2" x14ac:dyDescent="0.25">
      <c r="B1835" s="123"/>
    </row>
    <row r="1836" spans="2:2" x14ac:dyDescent="0.25">
      <c r="B1836" s="123"/>
    </row>
    <row r="1837" spans="2:2" x14ac:dyDescent="0.25">
      <c r="B1837" s="123"/>
    </row>
    <row r="1838" spans="2:2" x14ac:dyDescent="0.25">
      <c r="B1838" s="123"/>
    </row>
    <row r="1839" spans="2:2" x14ac:dyDescent="0.25">
      <c r="B1839" s="123"/>
    </row>
    <row r="1840" spans="2:2" x14ac:dyDescent="0.25">
      <c r="B1840" s="123"/>
    </row>
    <row r="1841" spans="2:2" x14ac:dyDescent="0.25">
      <c r="B1841" s="123"/>
    </row>
    <row r="1842" spans="2:2" x14ac:dyDescent="0.25">
      <c r="B1842" s="123"/>
    </row>
    <row r="1843" spans="2:2" x14ac:dyDescent="0.25">
      <c r="B1843" s="123"/>
    </row>
    <row r="1844" spans="2:2" x14ac:dyDescent="0.25">
      <c r="B1844" s="123"/>
    </row>
    <row r="1845" spans="2:2" x14ac:dyDescent="0.25">
      <c r="B1845" s="123"/>
    </row>
    <row r="1846" spans="2:2" x14ac:dyDescent="0.25">
      <c r="B1846" s="123"/>
    </row>
    <row r="1847" spans="2:2" x14ac:dyDescent="0.25">
      <c r="B1847" s="123"/>
    </row>
    <row r="1848" spans="2:2" x14ac:dyDescent="0.25">
      <c r="B1848" s="123"/>
    </row>
    <row r="1849" spans="2:2" x14ac:dyDescent="0.25">
      <c r="B1849" s="123"/>
    </row>
    <row r="1850" spans="2:2" x14ac:dyDescent="0.25">
      <c r="B1850" s="123"/>
    </row>
    <row r="1851" spans="2:2" x14ac:dyDescent="0.25">
      <c r="B1851" s="123"/>
    </row>
    <row r="1852" spans="2:2" x14ac:dyDescent="0.25">
      <c r="B1852" s="123"/>
    </row>
    <row r="1853" spans="2:2" x14ac:dyDescent="0.25">
      <c r="B1853" s="123"/>
    </row>
    <row r="1854" spans="2:2" x14ac:dyDescent="0.25">
      <c r="B1854" s="123"/>
    </row>
    <row r="1855" spans="2:2" x14ac:dyDescent="0.25">
      <c r="B1855" s="123"/>
    </row>
    <row r="1856" spans="2:2" x14ac:dyDescent="0.25">
      <c r="B1856" s="123"/>
    </row>
    <row r="1857" spans="2:2" x14ac:dyDescent="0.25">
      <c r="B1857" s="123"/>
    </row>
    <row r="1858" spans="2:2" x14ac:dyDescent="0.25">
      <c r="B1858" s="123"/>
    </row>
    <row r="1859" spans="2:2" x14ac:dyDescent="0.25">
      <c r="B1859" s="123"/>
    </row>
    <row r="1860" spans="2:2" x14ac:dyDescent="0.25">
      <c r="B1860" s="123"/>
    </row>
    <row r="1861" spans="2:2" x14ac:dyDescent="0.25">
      <c r="B1861" s="123"/>
    </row>
    <row r="1862" spans="2:2" x14ac:dyDescent="0.25">
      <c r="B1862" s="123"/>
    </row>
    <row r="1863" spans="2:2" x14ac:dyDescent="0.25">
      <c r="B1863" s="123"/>
    </row>
    <row r="1864" spans="2:2" x14ac:dyDescent="0.25">
      <c r="B1864" s="123"/>
    </row>
    <row r="1865" spans="2:2" x14ac:dyDescent="0.25">
      <c r="B1865" s="123"/>
    </row>
    <row r="1866" spans="2:2" x14ac:dyDescent="0.25">
      <c r="B1866" s="123"/>
    </row>
    <row r="1867" spans="2:2" x14ac:dyDescent="0.25">
      <c r="B1867" s="123"/>
    </row>
    <row r="1868" spans="2:2" x14ac:dyDescent="0.25">
      <c r="B1868" s="123"/>
    </row>
    <row r="1869" spans="2:2" x14ac:dyDescent="0.25">
      <c r="B1869" s="123"/>
    </row>
    <row r="1870" spans="2:2" x14ac:dyDescent="0.25">
      <c r="B1870" s="123"/>
    </row>
    <row r="1871" spans="2:2" x14ac:dyDescent="0.25">
      <c r="B1871" s="123"/>
    </row>
    <row r="1872" spans="2:2" x14ac:dyDescent="0.25">
      <c r="B1872" s="123"/>
    </row>
    <row r="1873" spans="2:2" x14ac:dyDescent="0.25">
      <c r="B1873" s="123"/>
    </row>
    <row r="1874" spans="2:2" x14ac:dyDescent="0.25">
      <c r="B1874" s="123"/>
    </row>
    <row r="1875" spans="2:2" x14ac:dyDescent="0.25">
      <c r="B1875" s="123"/>
    </row>
    <row r="1876" spans="2:2" x14ac:dyDescent="0.25">
      <c r="B1876" s="123"/>
    </row>
    <row r="1877" spans="2:2" x14ac:dyDescent="0.25">
      <c r="B1877" s="123"/>
    </row>
    <row r="1878" spans="2:2" x14ac:dyDescent="0.25">
      <c r="B1878" s="123"/>
    </row>
    <row r="1879" spans="2:2" x14ac:dyDescent="0.25">
      <c r="B1879" s="123"/>
    </row>
    <row r="1880" spans="2:2" x14ac:dyDescent="0.25">
      <c r="B1880" s="123"/>
    </row>
    <row r="1881" spans="2:2" x14ac:dyDescent="0.25">
      <c r="B1881" s="123"/>
    </row>
    <row r="1882" spans="2:2" x14ac:dyDescent="0.25">
      <c r="B1882" s="123"/>
    </row>
    <row r="1883" spans="2:2" x14ac:dyDescent="0.25">
      <c r="B1883" s="123"/>
    </row>
    <row r="1884" spans="2:2" x14ac:dyDescent="0.25">
      <c r="B1884" s="123"/>
    </row>
    <row r="1885" spans="2:2" x14ac:dyDescent="0.25">
      <c r="B1885" s="123"/>
    </row>
    <row r="1886" spans="2:2" x14ac:dyDescent="0.25">
      <c r="B1886" s="123"/>
    </row>
    <row r="1887" spans="2:2" x14ac:dyDescent="0.25">
      <c r="B1887" s="123"/>
    </row>
    <row r="1888" spans="2:2" x14ac:dyDescent="0.25">
      <c r="B1888" s="123"/>
    </row>
    <row r="1889" spans="2:2" x14ac:dyDescent="0.25">
      <c r="B1889" s="123"/>
    </row>
    <row r="1890" spans="2:2" x14ac:dyDescent="0.25">
      <c r="B1890" s="123"/>
    </row>
    <row r="1891" spans="2:2" x14ac:dyDescent="0.25">
      <c r="B1891" s="123"/>
    </row>
    <row r="1892" spans="2:2" x14ac:dyDescent="0.25">
      <c r="B1892" s="123"/>
    </row>
    <row r="1893" spans="2:2" x14ac:dyDescent="0.25">
      <c r="B1893" s="123"/>
    </row>
    <row r="1894" spans="2:2" x14ac:dyDescent="0.25">
      <c r="B1894" s="123"/>
    </row>
    <row r="1895" spans="2:2" x14ac:dyDescent="0.25">
      <c r="B1895" s="123"/>
    </row>
    <row r="1896" spans="2:2" x14ac:dyDescent="0.25">
      <c r="B1896" s="123"/>
    </row>
    <row r="1897" spans="2:2" x14ac:dyDescent="0.25">
      <c r="B1897" s="123"/>
    </row>
    <row r="1898" spans="2:2" x14ac:dyDescent="0.25">
      <c r="B1898" s="123"/>
    </row>
    <row r="1899" spans="2:2" x14ac:dyDescent="0.25">
      <c r="B1899" s="123"/>
    </row>
    <row r="1900" spans="2:2" x14ac:dyDescent="0.25">
      <c r="B1900" s="123"/>
    </row>
    <row r="1901" spans="2:2" x14ac:dyDescent="0.25">
      <c r="B1901" s="123"/>
    </row>
    <row r="1902" spans="2:2" x14ac:dyDescent="0.25">
      <c r="B1902" s="123"/>
    </row>
    <row r="1903" spans="2:2" x14ac:dyDescent="0.25">
      <c r="B1903" s="123"/>
    </row>
    <row r="1904" spans="2:2" x14ac:dyDescent="0.25">
      <c r="B1904" s="123"/>
    </row>
    <row r="1905" spans="2:2" x14ac:dyDescent="0.25">
      <c r="B1905" s="123"/>
    </row>
    <row r="1906" spans="2:2" x14ac:dyDescent="0.25">
      <c r="B1906" s="123"/>
    </row>
    <row r="1907" spans="2:2" x14ac:dyDescent="0.25">
      <c r="B1907" s="123"/>
    </row>
    <row r="1908" spans="2:2" x14ac:dyDescent="0.25">
      <c r="B1908" s="123"/>
    </row>
    <row r="1909" spans="2:2" x14ac:dyDescent="0.25">
      <c r="B1909" s="123"/>
    </row>
    <row r="1910" spans="2:2" x14ac:dyDescent="0.25">
      <c r="B1910" s="123"/>
    </row>
    <row r="1911" spans="2:2" x14ac:dyDescent="0.25">
      <c r="B1911" s="123"/>
    </row>
    <row r="1912" spans="2:2" x14ac:dyDescent="0.25">
      <c r="B1912" s="123"/>
    </row>
    <row r="1913" spans="2:2" x14ac:dyDescent="0.25">
      <c r="B1913" s="123"/>
    </row>
    <row r="1914" spans="2:2" x14ac:dyDescent="0.25">
      <c r="B1914" s="123"/>
    </row>
    <row r="1915" spans="2:2" x14ac:dyDescent="0.25">
      <c r="B1915" s="123"/>
    </row>
    <row r="1916" spans="2:2" x14ac:dyDescent="0.25">
      <c r="B1916" s="123"/>
    </row>
    <row r="1917" spans="2:2" x14ac:dyDescent="0.25">
      <c r="B1917" s="123"/>
    </row>
    <row r="1918" spans="2:2" x14ac:dyDescent="0.25">
      <c r="B1918" s="123"/>
    </row>
    <row r="1919" spans="2:2" x14ac:dyDescent="0.25">
      <c r="B1919" s="123"/>
    </row>
    <row r="1920" spans="2:2" x14ac:dyDescent="0.25">
      <c r="B1920" s="123"/>
    </row>
    <row r="1921" spans="2:2" x14ac:dyDescent="0.25">
      <c r="B1921" s="123"/>
    </row>
    <row r="1922" spans="2:2" x14ac:dyDescent="0.25">
      <c r="B1922" s="123"/>
    </row>
    <row r="1923" spans="2:2" x14ac:dyDescent="0.25">
      <c r="B1923" s="123"/>
    </row>
    <row r="1924" spans="2:2" x14ac:dyDescent="0.25">
      <c r="B1924" s="123"/>
    </row>
    <row r="1925" spans="2:2" x14ac:dyDescent="0.25">
      <c r="B1925" s="123"/>
    </row>
    <row r="1926" spans="2:2" x14ac:dyDescent="0.25">
      <c r="B1926" s="123"/>
    </row>
    <row r="1927" spans="2:2" x14ac:dyDescent="0.25">
      <c r="B1927" s="123"/>
    </row>
    <row r="1928" spans="2:2" x14ac:dyDescent="0.25">
      <c r="B1928" s="123"/>
    </row>
    <row r="1929" spans="2:2" x14ac:dyDescent="0.25">
      <c r="B1929" s="123"/>
    </row>
    <row r="1930" spans="2:2" x14ac:dyDescent="0.25">
      <c r="B1930" s="123"/>
    </row>
    <row r="1931" spans="2:2" x14ac:dyDescent="0.25">
      <c r="B1931" s="123"/>
    </row>
    <row r="1932" spans="2:2" x14ac:dyDescent="0.25">
      <c r="B1932" s="123"/>
    </row>
    <row r="1933" spans="2:2" x14ac:dyDescent="0.25">
      <c r="B1933" s="123"/>
    </row>
    <row r="1934" spans="2:2" x14ac:dyDescent="0.25">
      <c r="B1934" s="123"/>
    </row>
    <row r="1935" spans="2:2" x14ac:dyDescent="0.25">
      <c r="B1935" s="123"/>
    </row>
    <row r="1936" spans="2:2" x14ac:dyDescent="0.25">
      <c r="B1936" s="123"/>
    </row>
    <row r="1937" spans="2:2" x14ac:dyDescent="0.25">
      <c r="B1937" s="123"/>
    </row>
    <row r="1938" spans="2:2" x14ac:dyDescent="0.25">
      <c r="B1938" s="123"/>
    </row>
    <row r="1939" spans="2:2" x14ac:dyDescent="0.25">
      <c r="B1939" s="123"/>
    </row>
    <row r="1940" spans="2:2" x14ac:dyDescent="0.25">
      <c r="B1940" s="123"/>
    </row>
    <row r="1941" spans="2:2" x14ac:dyDescent="0.25">
      <c r="B1941" s="123"/>
    </row>
    <row r="1942" spans="2:2" x14ac:dyDescent="0.25">
      <c r="B1942" s="123"/>
    </row>
    <row r="1943" spans="2:2" x14ac:dyDescent="0.25">
      <c r="B1943" s="123"/>
    </row>
    <row r="1944" spans="2:2" x14ac:dyDescent="0.25">
      <c r="B1944" s="123"/>
    </row>
    <row r="1945" spans="2:2" x14ac:dyDescent="0.25">
      <c r="B1945" s="123"/>
    </row>
    <row r="1946" spans="2:2" x14ac:dyDescent="0.25">
      <c r="B1946" s="123"/>
    </row>
    <row r="1947" spans="2:2" x14ac:dyDescent="0.25">
      <c r="B1947" s="123"/>
    </row>
    <row r="1948" spans="2:2" x14ac:dyDescent="0.25">
      <c r="B1948" s="123"/>
    </row>
    <row r="1949" spans="2:2" x14ac:dyDescent="0.25">
      <c r="B1949" s="123"/>
    </row>
    <row r="1950" spans="2:2" x14ac:dyDescent="0.25">
      <c r="B1950" s="123"/>
    </row>
    <row r="1951" spans="2:2" x14ac:dyDescent="0.25">
      <c r="B1951" s="123"/>
    </row>
    <row r="1952" spans="2:2" x14ac:dyDescent="0.25">
      <c r="B1952" s="123"/>
    </row>
    <row r="1953" spans="2:2" x14ac:dyDescent="0.25">
      <c r="B1953" s="123"/>
    </row>
    <row r="1954" spans="2:2" x14ac:dyDescent="0.25">
      <c r="B1954" s="123"/>
    </row>
    <row r="1955" spans="2:2" x14ac:dyDescent="0.25">
      <c r="B1955" s="123"/>
    </row>
    <row r="1956" spans="2:2" x14ac:dyDescent="0.25">
      <c r="B1956" s="123"/>
    </row>
    <row r="1957" spans="2:2" x14ac:dyDescent="0.25">
      <c r="B1957" s="123"/>
    </row>
    <row r="1958" spans="2:2" x14ac:dyDescent="0.25">
      <c r="B1958" s="123"/>
    </row>
    <row r="1959" spans="2:2" x14ac:dyDescent="0.25">
      <c r="B1959" s="123"/>
    </row>
    <row r="1960" spans="2:2" x14ac:dyDescent="0.25">
      <c r="B1960" s="123"/>
    </row>
    <row r="1961" spans="2:2" x14ac:dyDescent="0.25">
      <c r="B1961" s="123"/>
    </row>
    <row r="1962" spans="2:2" x14ac:dyDescent="0.25">
      <c r="B1962" s="123"/>
    </row>
    <row r="1963" spans="2:2" x14ac:dyDescent="0.25">
      <c r="B1963" s="123"/>
    </row>
    <row r="1964" spans="2:2" x14ac:dyDescent="0.25">
      <c r="B1964" s="123"/>
    </row>
    <row r="1965" spans="2:2" x14ac:dyDescent="0.25">
      <c r="B1965" s="123"/>
    </row>
    <row r="1966" spans="2:2" x14ac:dyDescent="0.25">
      <c r="B1966" s="123"/>
    </row>
    <row r="1967" spans="2:2" x14ac:dyDescent="0.25">
      <c r="B1967" s="123"/>
    </row>
    <row r="1968" spans="2:2" x14ac:dyDescent="0.25">
      <c r="B1968" s="123"/>
    </row>
    <row r="1969" spans="2:2" x14ac:dyDescent="0.25">
      <c r="B1969" s="123"/>
    </row>
    <row r="1970" spans="2:2" x14ac:dyDescent="0.25">
      <c r="B1970" s="123"/>
    </row>
    <row r="1971" spans="2:2" x14ac:dyDescent="0.25">
      <c r="B1971" s="123"/>
    </row>
    <row r="1972" spans="2:2" x14ac:dyDescent="0.25">
      <c r="B1972" s="123"/>
    </row>
    <row r="1973" spans="2:2" x14ac:dyDescent="0.25">
      <c r="B1973" s="123"/>
    </row>
    <row r="1974" spans="2:2" x14ac:dyDescent="0.25">
      <c r="B1974" s="123"/>
    </row>
    <row r="1975" spans="2:2" x14ac:dyDescent="0.25">
      <c r="B1975" s="123"/>
    </row>
    <row r="1976" spans="2:2" x14ac:dyDescent="0.25">
      <c r="B1976" s="123"/>
    </row>
    <row r="1977" spans="2:2" x14ac:dyDescent="0.25">
      <c r="B1977" s="123"/>
    </row>
    <row r="1978" spans="2:2" x14ac:dyDescent="0.25">
      <c r="B1978" s="123"/>
    </row>
    <row r="1979" spans="2:2" x14ac:dyDescent="0.25">
      <c r="B1979" s="123"/>
    </row>
    <row r="1980" spans="2:2" x14ac:dyDescent="0.25">
      <c r="B1980" s="123"/>
    </row>
    <row r="1981" spans="2:2" x14ac:dyDescent="0.25">
      <c r="B1981" s="123"/>
    </row>
    <row r="1982" spans="2:2" x14ac:dyDescent="0.25">
      <c r="B1982" s="123"/>
    </row>
    <row r="1983" spans="2:2" x14ac:dyDescent="0.25">
      <c r="B1983" s="123"/>
    </row>
    <row r="1984" spans="2:2" x14ac:dyDescent="0.25">
      <c r="B1984" s="123"/>
    </row>
    <row r="1985" spans="2:2" x14ac:dyDescent="0.25">
      <c r="B1985" s="123"/>
    </row>
    <row r="1986" spans="2:2" x14ac:dyDescent="0.25">
      <c r="B1986" s="123"/>
    </row>
    <row r="1987" spans="2:2" x14ac:dyDescent="0.25">
      <c r="B1987" s="123"/>
    </row>
    <row r="1988" spans="2:2" x14ac:dyDescent="0.25">
      <c r="B1988" s="123"/>
    </row>
    <row r="1989" spans="2:2" x14ac:dyDescent="0.25">
      <c r="B1989" s="123"/>
    </row>
    <row r="1990" spans="2:2" x14ac:dyDescent="0.25">
      <c r="B1990" s="123"/>
    </row>
    <row r="1991" spans="2:2" x14ac:dyDescent="0.25">
      <c r="B1991" s="123"/>
    </row>
    <row r="1992" spans="2:2" x14ac:dyDescent="0.25">
      <c r="B1992" s="123"/>
    </row>
    <row r="1993" spans="2:2" x14ac:dyDescent="0.25">
      <c r="B1993" s="123"/>
    </row>
    <row r="1994" spans="2:2" x14ac:dyDescent="0.25">
      <c r="B1994" s="123"/>
    </row>
    <row r="1995" spans="2:2" x14ac:dyDescent="0.25">
      <c r="B1995" s="123"/>
    </row>
    <row r="1996" spans="2:2" x14ac:dyDescent="0.25">
      <c r="B1996" s="123"/>
    </row>
    <row r="1997" spans="2:2" x14ac:dyDescent="0.25">
      <c r="B1997" s="123"/>
    </row>
    <row r="1998" spans="2:2" x14ac:dyDescent="0.25">
      <c r="B1998" s="123"/>
    </row>
    <row r="1999" spans="2:2" x14ac:dyDescent="0.25">
      <c r="B1999" s="123"/>
    </row>
    <row r="2000" spans="2:2" x14ac:dyDescent="0.25">
      <c r="B2000" s="123"/>
    </row>
    <row r="2001" spans="2:2" x14ac:dyDescent="0.25">
      <c r="B2001" s="123"/>
    </row>
    <row r="2002" spans="2:2" x14ac:dyDescent="0.25">
      <c r="B2002" s="123"/>
    </row>
    <row r="2003" spans="2:2" x14ac:dyDescent="0.25">
      <c r="B2003" s="123"/>
    </row>
    <row r="2004" spans="2:2" x14ac:dyDescent="0.25">
      <c r="B2004" s="123"/>
    </row>
    <row r="2005" spans="2:2" x14ac:dyDescent="0.25">
      <c r="B2005" s="123"/>
    </row>
    <row r="2006" spans="2:2" x14ac:dyDescent="0.25">
      <c r="B2006" s="123"/>
    </row>
    <row r="2007" spans="2:2" x14ac:dyDescent="0.25">
      <c r="B2007" s="123"/>
    </row>
    <row r="2008" spans="2:2" x14ac:dyDescent="0.25">
      <c r="B2008" s="123"/>
    </row>
    <row r="2009" spans="2:2" x14ac:dyDescent="0.25">
      <c r="B2009" s="123"/>
    </row>
    <row r="2010" spans="2:2" x14ac:dyDescent="0.25">
      <c r="B2010" s="123"/>
    </row>
    <row r="2011" spans="2:2" x14ac:dyDescent="0.25">
      <c r="B2011" s="123"/>
    </row>
    <row r="2012" spans="2:2" x14ac:dyDescent="0.25">
      <c r="B2012" s="123"/>
    </row>
    <row r="2013" spans="2:2" x14ac:dyDescent="0.25">
      <c r="B2013" s="123"/>
    </row>
    <row r="2014" spans="2:2" x14ac:dyDescent="0.25">
      <c r="B2014" s="123"/>
    </row>
    <row r="2015" spans="2:2" x14ac:dyDescent="0.25">
      <c r="B2015" s="123"/>
    </row>
    <row r="2016" spans="2:2" x14ac:dyDescent="0.25">
      <c r="B2016" s="123"/>
    </row>
    <row r="2017" spans="2:2" x14ac:dyDescent="0.25">
      <c r="B2017" s="123"/>
    </row>
    <row r="2018" spans="2:2" x14ac:dyDescent="0.25">
      <c r="B2018" s="123"/>
    </row>
    <row r="2019" spans="2:2" x14ac:dyDescent="0.25">
      <c r="B2019" s="123"/>
    </row>
    <row r="2020" spans="2:2" x14ac:dyDescent="0.25">
      <c r="B2020" s="123"/>
    </row>
    <row r="2021" spans="2:2" x14ac:dyDescent="0.25">
      <c r="B2021" s="123"/>
    </row>
    <row r="2022" spans="2:2" x14ac:dyDescent="0.25">
      <c r="B2022" s="123"/>
    </row>
    <row r="2023" spans="2:2" x14ac:dyDescent="0.25">
      <c r="B2023" s="123"/>
    </row>
    <row r="2024" spans="2:2" x14ac:dyDescent="0.25">
      <c r="B2024" s="123"/>
    </row>
    <row r="2025" spans="2:2" x14ac:dyDescent="0.25">
      <c r="B2025" s="123"/>
    </row>
    <row r="2026" spans="2:2" x14ac:dyDescent="0.25">
      <c r="B2026" s="123"/>
    </row>
    <row r="2027" spans="2:2" x14ac:dyDescent="0.25">
      <c r="B2027" s="123"/>
    </row>
    <row r="2028" spans="2:2" x14ac:dyDescent="0.25">
      <c r="B2028" s="123"/>
    </row>
    <row r="2029" spans="2:2" x14ac:dyDescent="0.25">
      <c r="B2029" s="123"/>
    </row>
    <row r="2030" spans="2:2" x14ac:dyDescent="0.25">
      <c r="B2030" s="123"/>
    </row>
    <row r="2031" spans="2:2" x14ac:dyDescent="0.25">
      <c r="B2031" s="123"/>
    </row>
    <row r="2032" spans="2:2" x14ac:dyDescent="0.25">
      <c r="B2032" s="123"/>
    </row>
    <row r="2033" spans="2:2" x14ac:dyDescent="0.25">
      <c r="B2033" s="123"/>
    </row>
    <row r="2034" spans="2:2" x14ac:dyDescent="0.25">
      <c r="B2034" s="123"/>
    </row>
    <row r="2035" spans="2:2" x14ac:dyDescent="0.25">
      <c r="B2035" s="123"/>
    </row>
    <row r="2036" spans="2:2" x14ac:dyDescent="0.25">
      <c r="B2036" s="123"/>
    </row>
    <row r="2037" spans="2:2" x14ac:dyDescent="0.25">
      <c r="B2037" s="123"/>
    </row>
    <row r="2038" spans="2:2" x14ac:dyDescent="0.25">
      <c r="B2038" s="123"/>
    </row>
    <row r="2039" spans="2:2" x14ac:dyDescent="0.25">
      <c r="B2039" s="123"/>
    </row>
    <row r="2040" spans="2:2" x14ac:dyDescent="0.25">
      <c r="B2040" s="123"/>
    </row>
    <row r="2041" spans="2:2" x14ac:dyDescent="0.25">
      <c r="B2041" s="123"/>
    </row>
    <row r="2042" spans="2:2" x14ac:dyDescent="0.25">
      <c r="B2042" s="123"/>
    </row>
    <row r="2043" spans="2:2" x14ac:dyDescent="0.25">
      <c r="B2043" s="123"/>
    </row>
    <row r="2044" spans="2:2" x14ac:dyDescent="0.25">
      <c r="B2044" s="123"/>
    </row>
    <row r="2045" spans="2:2" x14ac:dyDescent="0.25">
      <c r="B2045" s="123"/>
    </row>
    <row r="2046" spans="2:2" x14ac:dyDescent="0.25">
      <c r="B2046" s="123"/>
    </row>
    <row r="2047" spans="2:2" x14ac:dyDescent="0.25">
      <c r="B2047" s="123"/>
    </row>
    <row r="2048" spans="2:2" x14ac:dyDescent="0.25">
      <c r="B2048" s="123"/>
    </row>
    <row r="2049" spans="2:2" x14ac:dyDescent="0.25">
      <c r="B2049" s="123"/>
    </row>
    <row r="2050" spans="2:2" x14ac:dyDescent="0.25">
      <c r="B2050" s="123"/>
    </row>
    <row r="2051" spans="2:2" x14ac:dyDescent="0.25">
      <c r="B2051" s="123"/>
    </row>
    <row r="2052" spans="2:2" x14ac:dyDescent="0.25">
      <c r="B2052" s="123"/>
    </row>
    <row r="2053" spans="2:2" x14ac:dyDescent="0.25">
      <c r="B2053" s="123"/>
    </row>
    <row r="2054" spans="2:2" x14ac:dyDescent="0.25">
      <c r="B2054" s="123"/>
    </row>
    <row r="2055" spans="2:2" x14ac:dyDescent="0.25">
      <c r="B2055" s="123"/>
    </row>
    <row r="2056" spans="2:2" x14ac:dyDescent="0.25">
      <c r="B2056" s="123"/>
    </row>
    <row r="2057" spans="2:2" x14ac:dyDescent="0.25">
      <c r="B2057" s="123"/>
    </row>
    <row r="2058" spans="2:2" x14ac:dyDescent="0.25">
      <c r="B2058" s="123"/>
    </row>
    <row r="2059" spans="2:2" x14ac:dyDescent="0.25">
      <c r="B2059" s="123"/>
    </row>
    <row r="2060" spans="2:2" x14ac:dyDescent="0.25">
      <c r="B2060" s="123"/>
    </row>
    <row r="2061" spans="2:2" x14ac:dyDescent="0.25">
      <c r="B2061" s="123"/>
    </row>
    <row r="2062" spans="2:2" x14ac:dyDescent="0.25">
      <c r="B2062" s="123"/>
    </row>
    <row r="2063" spans="2:2" x14ac:dyDescent="0.25">
      <c r="B2063" s="123"/>
    </row>
    <row r="2064" spans="2:2" x14ac:dyDescent="0.25">
      <c r="B2064" s="123"/>
    </row>
    <row r="2065" spans="2:2" x14ac:dyDescent="0.25">
      <c r="B2065" s="123"/>
    </row>
    <row r="2066" spans="2:2" x14ac:dyDescent="0.25">
      <c r="B2066" s="123"/>
    </row>
    <row r="2067" spans="2:2" x14ac:dyDescent="0.25">
      <c r="B2067" s="123"/>
    </row>
    <row r="2068" spans="2:2" x14ac:dyDescent="0.25">
      <c r="B2068" s="123"/>
    </row>
    <row r="2069" spans="2:2" x14ac:dyDescent="0.25">
      <c r="B2069" s="123"/>
    </row>
    <row r="2070" spans="2:2" x14ac:dyDescent="0.25">
      <c r="B2070" s="123"/>
    </row>
    <row r="2071" spans="2:2" x14ac:dyDescent="0.25">
      <c r="B2071" s="123"/>
    </row>
    <row r="2072" spans="2:2" x14ac:dyDescent="0.25">
      <c r="B2072" s="123"/>
    </row>
    <row r="2073" spans="2:2" x14ac:dyDescent="0.25">
      <c r="B2073" s="123"/>
    </row>
    <row r="2074" spans="2:2" x14ac:dyDescent="0.25">
      <c r="B2074" s="123"/>
    </row>
    <row r="2075" spans="2:2" x14ac:dyDescent="0.25">
      <c r="B2075" s="123"/>
    </row>
    <row r="2076" spans="2:2" x14ac:dyDescent="0.25">
      <c r="B2076" s="123"/>
    </row>
    <row r="2077" spans="2:2" x14ac:dyDescent="0.25">
      <c r="B2077" s="123"/>
    </row>
    <row r="2078" spans="2:2" x14ac:dyDescent="0.25">
      <c r="B2078" s="123"/>
    </row>
    <row r="2079" spans="2:2" x14ac:dyDescent="0.25">
      <c r="B2079" s="123"/>
    </row>
    <row r="2080" spans="2:2" x14ac:dyDescent="0.25">
      <c r="B2080" s="123"/>
    </row>
    <row r="2081" spans="2:2" x14ac:dyDescent="0.25">
      <c r="B2081" s="123"/>
    </row>
    <row r="2082" spans="2:2" x14ac:dyDescent="0.25">
      <c r="B2082" s="123"/>
    </row>
    <row r="2083" spans="2:2" x14ac:dyDescent="0.25">
      <c r="B2083" s="123"/>
    </row>
    <row r="2084" spans="2:2" x14ac:dyDescent="0.25">
      <c r="B2084" s="123"/>
    </row>
    <row r="2085" spans="2:2" x14ac:dyDescent="0.25">
      <c r="B2085" s="123"/>
    </row>
    <row r="2086" spans="2:2" x14ac:dyDescent="0.25">
      <c r="B2086" s="123"/>
    </row>
    <row r="2087" spans="2:2" x14ac:dyDescent="0.25">
      <c r="B2087" s="123"/>
    </row>
    <row r="2088" spans="2:2" x14ac:dyDescent="0.25">
      <c r="B2088" s="123"/>
    </row>
    <row r="2089" spans="2:2" x14ac:dyDescent="0.25">
      <c r="B2089" s="123"/>
    </row>
    <row r="2090" spans="2:2" x14ac:dyDescent="0.25">
      <c r="B2090" s="123"/>
    </row>
    <row r="2091" spans="2:2" x14ac:dyDescent="0.25">
      <c r="B2091" s="123"/>
    </row>
    <row r="2092" spans="2:2" x14ac:dyDescent="0.25">
      <c r="B2092" s="123"/>
    </row>
    <row r="2093" spans="2:2" x14ac:dyDescent="0.25">
      <c r="B2093" s="123"/>
    </row>
    <row r="2094" spans="2:2" x14ac:dyDescent="0.25">
      <c r="B2094" s="123"/>
    </row>
    <row r="2095" spans="2:2" x14ac:dyDescent="0.25">
      <c r="B2095" s="123"/>
    </row>
    <row r="2096" spans="2:2" x14ac:dyDescent="0.25">
      <c r="B2096" s="123"/>
    </row>
    <row r="2097" spans="2:2" x14ac:dyDescent="0.25">
      <c r="B2097" s="123"/>
    </row>
    <row r="2098" spans="2:2" x14ac:dyDescent="0.25">
      <c r="B2098" s="123"/>
    </row>
    <row r="2099" spans="2:2" x14ac:dyDescent="0.25">
      <c r="B2099" s="123"/>
    </row>
    <row r="2100" spans="2:2" x14ac:dyDescent="0.25">
      <c r="B2100" s="123"/>
    </row>
    <row r="2101" spans="2:2" x14ac:dyDescent="0.25">
      <c r="B2101" s="123"/>
    </row>
    <row r="2102" spans="2:2" x14ac:dyDescent="0.25">
      <c r="B2102" s="123"/>
    </row>
    <row r="2103" spans="2:2" x14ac:dyDescent="0.25">
      <c r="B2103" s="123"/>
    </row>
    <row r="2104" spans="2:2" x14ac:dyDescent="0.25">
      <c r="B2104" s="123"/>
    </row>
    <row r="2105" spans="2:2" x14ac:dyDescent="0.25">
      <c r="B2105" s="123"/>
    </row>
    <row r="2106" spans="2:2" x14ac:dyDescent="0.25">
      <c r="B2106" s="123"/>
    </row>
    <row r="2107" spans="2:2" x14ac:dyDescent="0.25">
      <c r="B2107" s="123"/>
    </row>
    <row r="2108" spans="2:2" x14ac:dyDescent="0.25">
      <c r="B2108" s="123"/>
    </row>
    <row r="2109" spans="2:2" x14ac:dyDescent="0.25">
      <c r="B2109" s="123"/>
    </row>
    <row r="2110" spans="2:2" x14ac:dyDescent="0.25">
      <c r="B2110" s="123"/>
    </row>
    <row r="2111" spans="2:2" x14ac:dyDescent="0.25">
      <c r="B2111" s="123"/>
    </row>
    <row r="2112" spans="2:2" x14ac:dyDescent="0.25">
      <c r="B2112" s="123"/>
    </row>
    <row r="2113" spans="2:2" x14ac:dyDescent="0.25">
      <c r="B2113" s="123"/>
    </row>
    <row r="2114" spans="2:2" x14ac:dyDescent="0.25">
      <c r="B2114" s="123"/>
    </row>
    <row r="2115" spans="2:2" x14ac:dyDescent="0.25">
      <c r="B2115" s="123"/>
    </row>
    <row r="2116" spans="2:2" x14ac:dyDescent="0.25">
      <c r="B2116" s="123"/>
    </row>
    <row r="2117" spans="2:2" x14ac:dyDescent="0.25">
      <c r="B2117" s="123"/>
    </row>
    <row r="2118" spans="2:2" x14ac:dyDescent="0.25">
      <c r="B2118" s="123"/>
    </row>
    <row r="2119" spans="2:2" x14ac:dyDescent="0.25">
      <c r="B2119" s="123"/>
    </row>
    <row r="2120" spans="2:2" x14ac:dyDescent="0.25">
      <c r="B2120" s="123"/>
    </row>
    <row r="2121" spans="2:2" x14ac:dyDescent="0.25">
      <c r="B2121" s="123"/>
    </row>
    <row r="2122" spans="2:2" x14ac:dyDescent="0.25">
      <c r="B2122" s="123"/>
    </row>
    <row r="2123" spans="2:2" x14ac:dyDescent="0.25">
      <c r="B2123" s="123"/>
    </row>
    <row r="2124" spans="2:2" x14ac:dyDescent="0.25">
      <c r="B2124" s="123"/>
    </row>
    <row r="2125" spans="2:2" x14ac:dyDescent="0.25">
      <c r="B2125" s="123"/>
    </row>
    <row r="2126" spans="2:2" x14ac:dyDescent="0.25">
      <c r="B2126" s="123"/>
    </row>
    <row r="2127" spans="2:2" x14ac:dyDescent="0.25">
      <c r="B2127" s="123"/>
    </row>
    <row r="2128" spans="2:2" x14ac:dyDescent="0.25">
      <c r="B2128" s="123"/>
    </row>
    <row r="2129" spans="2:2" x14ac:dyDescent="0.25">
      <c r="B2129" s="123"/>
    </row>
    <row r="2130" spans="2:2" x14ac:dyDescent="0.25">
      <c r="B2130" s="123"/>
    </row>
    <row r="2131" spans="2:2" x14ac:dyDescent="0.25">
      <c r="B2131" s="123"/>
    </row>
    <row r="2132" spans="2:2" x14ac:dyDescent="0.25">
      <c r="B2132" s="123"/>
    </row>
    <row r="2133" spans="2:2" x14ac:dyDescent="0.25">
      <c r="B2133" s="123"/>
    </row>
    <row r="2134" spans="2:2" x14ac:dyDescent="0.25">
      <c r="B2134" s="123"/>
    </row>
    <row r="2135" spans="2:2" x14ac:dyDescent="0.25">
      <c r="B2135" s="123"/>
    </row>
    <row r="2136" spans="2:2" x14ac:dyDescent="0.25">
      <c r="B2136" s="123"/>
    </row>
    <row r="2137" spans="2:2" x14ac:dyDescent="0.25">
      <c r="B2137" s="123"/>
    </row>
    <row r="2138" spans="2:2" x14ac:dyDescent="0.25">
      <c r="B2138" s="123"/>
    </row>
    <row r="2139" spans="2:2" x14ac:dyDescent="0.25">
      <c r="B2139" s="123"/>
    </row>
    <row r="2140" spans="2:2" x14ac:dyDescent="0.25">
      <c r="B2140" s="123"/>
    </row>
    <row r="2141" spans="2:2" x14ac:dyDescent="0.25">
      <c r="B2141" s="123"/>
    </row>
    <row r="2142" spans="2:2" x14ac:dyDescent="0.25">
      <c r="B2142" s="123"/>
    </row>
    <row r="2143" spans="2:2" x14ac:dyDescent="0.25">
      <c r="B2143" s="123"/>
    </row>
    <row r="2144" spans="2:2" x14ac:dyDescent="0.25">
      <c r="B2144" s="123"/>
    </row>
    <row r="2145" spans="2:2" x14ac:dyDescent="0.25">
      <c r="B2145" s="123"/>
    </row>
    <row r="2146" spans="2:2" x14ac:dyDescent="0.25">
      <c r="B2146" s="123"/>
    </row>
    <row r="2147" spans="2:2" x14ac:dyDescent="0.25">
      <c r="B2147" s="123"/>
    </row>
    <row r="2148" spans="2:2" x14ac:dyDescent="0.25">
      <c r="B2148" s="123"/>
    </row>
    <row r="2149" spans="2:2" x14ac:dyDescent="0.25">
      <c r="B2149" s="123"/>
    </row>
    <row r="2150" spans="2:2" x14ac:dyDescent="0.25">
      <c r="B2150" s="123"/>
    </row>
    <row r="2151" spans="2:2" x14ac:dyDescent="0.25">
      <c r="B2151" s="123"/>
    </row>
    <row r="2152" spans="2:2" x14ac:dyDescent="0.25">
      <c r="B2152" s="123"/>
    </row>
    <row r="2153" spans="2:2" x14ac:dyDescent="0.25">
      <c r="B2153" s="123"/>
    </row>
    <row r="2154" spans="2:2" x14ac:dyDescent="0.25">
      <c r="B2154" s="123"/>
    </row>
    <row r="2155" spans="2:2" x14ac:dyDescent="0.25">
      <c r="B2155" s="123"/>
    </row>
    <row r="2156" spans="2:2" x14ac:dyDescent="0.25">
      <c r="B2156" s="123"/>
    </row>
    <row r="2157" spans="2:2" x14ac:dyDescent="0.25">
      <c r="B2157" s="123"/>
    </row>
    <row r="2158" spans="2:2" x14ac:dyDescent="0.25">
      <c r="B2158" s="123"/>
    </row>
    <row r="2159" spans="2:2" x14ac:dyDescent="0.25">
      <c r="B2159" s="123"/>
    </row>
    <row r="2160" spans="2:2" x14ac:dyDescent="0.25">
      <c r="B2160" s="123"/>
    </row>
    <row r="2161" spans="2:2" x14ac:dyDescent="0.25">
      <c r="B2161" s="123"/>
    </row>
    <row r="2162" spans="2:2" x14ac:dyDescent="0.25">
      <c r="B2162" s="123"/>
    </row>
    <row r="2163" spans="2:2" x14ac:dyDescent="0.25">
      <c r="B2163" s="123"/>
    </row>
    <row r="2164" spans="2:2" x14ac:dyDescent="0.25">
      <c r="B2164" s="123"/>
    </row>
    <row r="2165" spans="2:2" x14ac:dyDescent="0.25">
      <c r="B2165" s="123"/>
    </row>
    <row r="2166" spans="2:2" x14ac:dyDescent="0.25">
      <c r="B2166" s="123"/>
    </row>
    <row r="2167" spans="2:2" x14ac:dyDescent="0.25">
      <c r="B2167" s="123"/>
    </row>
    <row r="2168" spans="2:2" x14ac:dyDescent="0.25">
      <c r="B2168" s="123"/>
    </row>
    <row r="2169" spans="2:2" x14ac:dyDescent="0.25">
      <c r="B2169" s="123"/>
    </row>
    <row r="2170" spans="2:2" x14ac:dyDescent="0.25">
      <c r="B2170" s="123"/>
    </row>
    <row r="2171" spans="2:2" x14ac:dyDescent="0.25">
      <c r="B2171" s="123"/>
    </row>
    <row r="2172" spans="2:2" x14ac:dyDescent="0.25">
      <c r="B2172" s="123"/>
    </row>
    <row r="2173" spans="2:2" x14ac:dyDescent="0.25">
      <c r="B2173" s="123"/>
    </row>
    <row r="2174" spans="2:2" x14ac:dyDescent="0.25">
      <c r="B2174" s="123"/>
    </row>
    <row r="2175" spans="2:2" x14ac:dyDescent="0.25">
      <c r="B2175" s="123"/>
    </row>
    <row r="2176" spans="2:2" x14ac:dyDescent="0.25">
      <c r="B2176" s="123"/>
    </row>
    <row r="2177" spans="2:2" x14ac:dyDescent="0.25">
      <c r="B2177" s="123"/>
    </row>
    <row r="2178" spans="2:2" x14ac:dyDescent="0.25">
      <c r="B2178" s="123"/>
    </row>
    <row r="2179" spans="2:2" x14ac:dyDescent="0.25">
      <c r="B2179" s="123"/>
    </row>
    <row r="2180" spans="2:2" x14ac:dyDescent="0.25">
      <c r="B2180" s="123"/>
    </row>
    <row r="2181" spans="2:2" x14ac:dyDescent="0.25">
      <c r="B2181" s="123"/>
    </row>
    <row r="2182" spans="2:2" x14ac:dyDescent="0.25">
      <c r="B2182" s="123"/>
    </row>
    <row r="2183" spans="2:2" x14ac:dyDescent="0.25">
      <c r="B2183" s="123"/>
    </row>
    <row r="2184" spans="2:2" x14ac:dyDescent="0.25">
      <c r="B2184" s="123"/>
    </row>
    <row r="2185" spans="2:2" x14ac:dyDescent="0.25">
      <c r="B2185" s="123"/>
    </row>
    <row r="2186" spans="2:2" x14ac:dyDescent="0.25">
      <c r="B2186" s="123"/>
    </row>
    <row r="2187" spans="2:2" x14ac:dyDescent="0.25">
      <c r="B2187" s="123"/>
    </row>
    <row r="2188" spans="2:2" x14ac:dyDescent="0.25">
      <c r="B2188" s="123"/>
    </row>
    <row r="2189" spans="2:2" x14ac:dyDescent="0.25">
      <c r="B2189" s="123"/>
    </row>
    <row r="2190" spans="2:2" x14ac:dyDescent="0.25">
      <c r="B2190" s="123"/>
    </row>
    <row r="2191" spans="2:2" x14ac:dyDescent="0.25">
      <c r="B2191" s="123"/>
    </row>
    <row r="2192" spans="2:2" x14ac:dyDescent="0.25">
      <c r="B2192" s="123"/>
    </row>
    <row r="2193" spans="2:2" x14ac:dyDescent="0.25">
      <c r="B2193" s="123"/>
    </row>
    <row r="2194" spans="2:2" x14ac:dyDescent="0.25">
      <c r="B2194" s="123"/>
    </row>
    <row r="2195" spans="2:2" x14ac:dyDescent="0.25">
      <c r="B2195" s="123"/>
    </row>
    <row r="2196" spans="2:2" x14ac:dyDescent="0.25">
      <c r="B2196" s="123"/>
    </row>
    <row r="2197" spans="2:2" x14ac:dyDescent="0.25">
      <c r="B2197" s="123"/>
    </row>
    <row r="2198" spans="2:2" x14ac:dyDescent="0.25">
      <c r="B2198" s="123"/>
    </row>
    <row r="2199" spans="2:2" x14ac:dyDescent="0.25">
      <c r="B2199" s="123"/>
    </row>
    <row r="2200" spans="2:2" x14ac:dyDescent="0.25">
      <c r="B2200" s="123"/>
    </row>
    <row r="2201" spans="2:2" x14ac:dyDescent="0.25">
      <c r="B2201" s="123"/>
    </row>
    <row r="2202" spans="2:2" x14ac:dyDescent="0.25">
      <c r="B2202" s="123"/>
    </row>
    <row r="2203" spans="2:2" x14ac:dyDescent="0.25">
      <c r="B2203" s="123"/>
    </row>
    <row r="2204" spans="2:2" x14ac:dyDescent="0.25">
      <c r="B2204" s="123"/>
    </row>
    <row r="2205" spans="2:2" x14ac:dyDescent="0.25">
      <c r="B2205" s="123"/>
    </row>
    <row r="2206" spans="2:2" x14ac:dyDescent="0.25">
      <c r="B2206" s="123"/>
    </row>
    <row r="2207" spans="2:2" x14ac:dyDescent="0.25">
      <c r="B2207" s="123"/>
    </row>
    <row r="2208" spans="2:2" x14ac:dyDescent="0.25">
      <c r="B2208" s="123"/>
    </row>
    <row r="2209" spans="2:2" x14ac:dyDescent="0.25">
      <c r="B2209" s="123"/>
    </row>
    <row r="2210" spans="2:2" x14ac:dyDescent="0.25">
      <c r="B2210" s="123"/>
    </row>
    <row r="2211" spans="2:2" x14ac:dyDescent="0.25">
      <c r="B2211" s="123"/>
    </row>
    <row r="2212" spans="2:2" x14ac:dyDescent="0.25">
      <c r="B2212" s="123"/>
    </row>
    <row r="2213" spans="2:2" x14ac:dyDescent="0.25">
      <c r="B2213" s="123"/>
    </row>
    <row r="2214" spans="2:2" x14ac:dyDescent="0.25">
      <c r="B2214" s="123"/>
    </row>
    <row r="2215" spans="2:2" x14ac:dyDescent="0.25">
      <c r="B2215" s="123"/>
    </row>
    <row r="2216" spans="2:2" x14ac:dyDescent="0.25">
      <c r="B2216" s="123"/>
    </row>
    <row r="2217" spans="2:2" x14ac:dyDescent="0.25">
      <c r="B2217" s="123"/>
    </row>
    <row r="2218" spans="2:2" x14ac:dyDescent="0.25">
      <c r="B2218" s="123"/>
    </row>
    <row r="2219" spans="2:2" x14ac:dyDescent="0.25">
      <c r="B2219" s="123"/>
    </row>
    <row r="2220" spans="2:2" x14ac:dyDescent="0.25">
      <c r="B2220" s="123"/>
    </row>
    <row r="2221" spans="2:2" x14ac:dyDescent="0.25">
      <c r="B2221" s="123"/>
    </row>
    <row r="2222" spans="2:2" x14ac:dyDescent="0.25">
      <c r="B2222" s="123"/>
    </row>
    <row r="2223" spans="2:2" x14ac:dyDescent="0.25">
      <c r="B2223" s="123"/>
    </row>
    <row r="2224" spans="2:2" x14ac:dyDescent="0.25">
      <c r="B2224" s="123"/>
    </row>
    <row r="2225" spans="2:2" x14ac:dyDescent="0.25">
      <c r="B2225" s="123"/>
    </row>
    <row r="2226" spans="2:2" x14ac:dyDescent="0.25">
      <c r="B2226" s="123"/>
    </row>
    <row r="2227" spans="2:2" x14ac:dyDescent="0.25">
      <c r="B2227" s="123"/>
    </row>
    <row r="2228" spans="2:2" x14ac:dyDescent="0.25">
      <c r="B2228" s="123"/>
    </row>
    <row r="2229" spans="2:2" x14ac:dyDescent="0.25">
      <c r="B2229" s="123"/>
    </row>
    <row r="2230" spans="2:2" x14ac:dyDescent="0.25">
      <c r="B2230" s="123"/>
    </row>
    <row r="2231" spans="2:2" x14ac:dyDescent="0.25">
      <c r="B2231" s="123"/>
    </row>
    <row r="2232" spans="2:2" x14ac:dyDescent="0.25">
      <c r="B2232" s="123"/>
    </row>
    <row r="2233" spans="2:2" x14ac:dyDescent="0.25">
      <c r="B2233" s="123"/>
    </row>
    <row r="2234" spans="2:2" x14ac:dyDescent="0.25">
      <c r="B2234" s="123"/>
    </row>
    <row r="2235" spans="2:2" x14ac:dyDescent="0.25">
      <c r="B2235" s="123"/>
    </row>
    <row r="2236" spans="2:2" x14ac:dyDescent="0.25">
      <c r="B2236" s="123"/>
    </row>
    <row r="2237" spans="2:2" x14ac:dyDescent="0.25">
      <c r="B2237" s="123"/>
    </row>
    <row r="2238" spans="2:2" x14ac:dyDescent="0.25">
      <c r="B2238" s="123"/>
    </row>
    <row r="2239" spans="2:2" x14ac:dyDescent="0.25">
      <c r="B2239" s="123"/>
    </row>
    <row r="2240" spans="2:2" x14ac:dyDescent="0.25">
      <c r="B2240" s="123"/>
    </row>
    <row r="2241" spans="2:2" x14ac:dyDescent="0.25">
      <c r="B2241" s="123"/>
    </row>
    <row r="2242" spans="2:2" x14ac:dyDescent="0.25">
      <c r="B2242" s="123"/>
    </row>
    <row r="2243" spans="2:2" x14ac:dyDescent="0.25">
      <c r="B2243" s="123"/>
    </row>
    <row r="2244" spans="2:2" x14ac:dyDescent="0.25">
      <c r="B2244" s="123"/>
    </row>
    <row r="2245" spans="2:2" x14ac:dyDescent="0.25">
      <c r="B2245" s="123"/>
    </row>
    <row r="2246" spans="2:2" x14ac:dyDescent="0.25">
      <c r="B2246" s="123"/>
    </row>
    <row r="2247" spans="2:2" x14ac:dyDescent="0.25">
      <c r="B2247" s="123"/>
    </row>
    <row r="2248" spans="2:2" x14ac:dyDescent="0.25">
      <c r="B2248" s="123"/>
    </row>
    <row r="2249" spans="2:2" x14ac:dyDescent="0.25">
      <c r="B2249" s="123"/>
    </row>
    <row r="2250" spans="2:2" x14ac:dyDescent="0.25">
      <c r="B2250" s="123"/>
    </row>
    <row r="2251" spans="2:2" x14ac:dyDescent="0.25">
      <c r="B2251" s="123"/>
    </row>
    <row r="2252" spans="2:2" x14ac:dyDescent="0.25">
      <c r="B2252" s="123"/>
    </row>
    <row r="2253" spans="2:2" x14ac:dyDescent="0.25">
      <c r="B2253" s="123"/>
    </row>
    <row r="2254" spans="2:2" x14ac:dyDescent="0.25">
      <c r="B2254" s="123"/>
    </row>
    <row r="2255" spans="2:2" x14ac:dyDescent="0.25">
      <c r="B2255" s="123"/>
    </row>
    <row r="2256" spans="2:2" x14ac:dyDescent="0.25">
      <c r="B2256" s="123"/>
    </row>
    <row r="2257" spans="2:2" x14ac:dyDescent="0.25">
      <c r="B2257" s="123"/>
    </row>
    <row r="2258" spans="2:2" x14ac:dyDescent="0.25">
      <c r="B2258" s="123"/>
    </row>
    <row r="2259" spans="2:2" x14ac:dyDescent="0.25">
      <c r="B2259" s="123"/>
    </row>
    <row r="2260" spans="2:2" x14ac:dyDescent="0.25">
      <c r="B2260" s="123"/>
    </row>
    <row r="2261" spans="2:2" x14ac:dyDescent="0.25">
      <c r="B2261" s="123"/>
    </row>
    <row r="2262" spans="2:2" x14ac:dyDescent="0.25">
      <c r="B2262" s="123"/>
    </row>
    <row r="2263" spans="2:2" x14ac:dyDescent="0.25">
      <c r="B2263" s="123"/>
    </row>
    <row r="2264" spans="2:2" x14ac:dyDescent="0.25">
      <c r="B2264" s="123"/>
    </row>
    <row r="2265" spans="2:2" x14ac:dyDescent="0.25">
      <c r="B2265" s="123"/>
    </row>
    <row r="2266" spans="2:2" x14ac:dyDescent="0.25">
      <c r="B2266" s="123"/>
    </row>
    <row r="2267" spans="2:2" x14ac:dyDescent="0.25">
      <c r="B2267" s="123"/>
    </row>
    <row r="2268" spans="2:2" x14ac:dyDescent="0.25">
      <c r="B2268" s="123"/>
    </row>
    <row r="2269" spans="2:2" x14ac:dyDescent="0.25">
      <c r="B2269" s="123"/>
    </row>
    <row r="2270" spans="2:2" x14ac:dyDescent="0.25">
      <c r="B2270" s="123"/>
    </row>
    <row r="2271" spans="2:2" x14ac:dyDescent="0.25">
      <c r="B2271" s="123"/>
    </row>
    <row r="2272" spans="2:2" x14ac:dyDescent="0.25">
      <c r="B2272" s="123"/>
    </row>
    <row r="2273" spans="2:2" x14ac:dyDescent="0.25">
      <c r="B2273" s="123"/>
    </row>
    <row r="2274" spans="2:2" x14ac:dyDescent="0.25">
      <c r="B2274" s="123"/>
    </row>
    <row r="2275" spans="2:2" x14ac:dyDescent="0.25">
      <c r="B2275" s="123"/>
    </row>
    <row r="2276" spans="2:2" x14ac:dyDescent="0.25">
      <c r="B2276" s="123"/>
    </row>
    <row r="2277" spans="2:2" x14ac:dyDescent="0.25">
      <c r="B2277" s="123"/>
    </row>
    <row r="2278" spans="2:2" x14ac:dyDescent="0.25">
      <c r="B2278" s="123"/>
    </row>
    <row r="2279" spans="2:2" x14ac:dyDescent="0.25">
      <c r="B2279" s="123"/>
    </row>
    <row r="2280" spans="2:2" x14ac:dyDescent="0.25">
      <c r="B2280" s="123"/>
    </row>
    <row r="2281" spans="2:2" x14ac:dyDescent="0.25">
      <c r="B2281" s="123"/>
    </row>
    <row r="2282" spans="2:2" x14ac:dyDescent="0.25">
      <c r="B2282" s="123"/>
    </row>
    <row r="2283" spans="2:2" x14ac:dyDescent="0.25">
      <c r="B2283" s="123"/>
    </row>
    <row r="2284" spans="2:2" x14ac:dyDescent="0.25">
      <c r="B2284" s="123"/>
    </row>
    <row r="2285" spans="2:2" x14ac:dyDescent="0.25">
      <c r="B2285" s="123"/>
    </row>
    <row r="2286" spans="2:2" x14ac:dyDescent="0.25">
      <c r="B2286" s="123"/>
    </row>
    <row r="2287" spans="2:2" x14ac:dyDescent="0.25">
      <c r="B2287" s="123"/>
    </row>
    <row r="2288" spans="2:2" x14ac:dyDescent="0.25">
      <c r="B2288" s="123"/>
    </row>
    <row r="2289" spans="2:2" x14ac:dyDescent="0.25">
      <c r="B2289" s="123"/>
    </row>
    <row r="2290" spans="2:2" x14ac:dyDescent="0.25">
      <c r="B2290" s="123"/>
    </row>
    <row r="2291" spans="2:2" x14ac:dyDescent="0.25">
      <c r="B2291" s="123"/>
    </row>
    <row r="2292" spans="2:2" x14ac:dyDescent="0.25">
      <c r="B2292" s="123"/>
    </row>
    <row r="2293" spans="2:2" x14ac:dyDescent="0.25">
      <c r="B2293" s="123"/>
    </row>
    <row r="2294" spans="2:2" x14ac:dyDescent="0.25">
      <c r="B2294" s="123"/>
    </row>
    <row r="2295" spans="2:2" x14ac:dyDescent="0.25">
      <c r="B2295" s="123"/>
    </row>
    <row r="2296" spans="2:2" x14ac:dyDescent="0.25">
      <c r="B2296" s="123"/>
    </row>
    <row r="2297" spans="2:2" x14ac:dyDescent="0.25">
      <c r="B2297" s="123"/>
    </row>
    <row r="2298" spans="2:2" x14ac:dyDescent="0.25">
      <c r="B2298" s="123"/>
    </row>
    <row r="2299" spans="2:2" x14ac:dyDescent="0.25">
      <c r="B2299" s="123"/>
    </row>
    <row r="2300" spans="2:2" x14ac:dyDescent="0.25">
      <c r="B2300" s="123"/>
    </row>
    <row r="2301" spans="2:2" x14ac:dyDescent="0.25">
      <c r="B2301" s="123"/>
    </row>
    <row r="2302" spans="2:2" x14ac:dyDescent="0.25">
      <c r="B2302" s="123"/>
    </row>
    <row r="2303" spans="2:2" x14ac:dyDescent="0.25">
      <c r="B2303" s="123"/>
    </row>
    <row r="2304" spans="2:2" x14ac:dyDescent="0.25">
      <c r="B2304" s="123"/>
    </row>
    <row r="2305" spans="2:2" x14ac:dyDescent="0.25">
      <c r="B2305" s="123"/>
    </row>
    <row r="2306" spans="2:2" x14ac:dyDescent="0.25">
      <c r="B2306" s="123"/>
    </row>
    <row r="2307" spans="2:2" x14ac:dyDescent="0.25">
      <c r="B2307" s="123"/>
    </row>
    <row r="2308" spans="2:2" x14ac:dyDescent="0.25">
      <c r="B2308" s="123"/>
    </row>
    <row r="2309" spans="2:2" x14ac:dyDescent="0.25">
      <c r="B2309" s="123"/>
    </row>
    <row r="2310" spans="2:2" x14ac:dyDescent="0.25">
      <c r="B2310" s="123"/>
    </row>
    <row r="2311" spans="2:2" x14ac:dyDescent="0.25">
      <c r="B2311" s="123"/>
    </row>
    <row r="2312" spans="2:2" x14ac:dyDescent="0.25">
      <c r="B2312" s="123"/>
    </row>
    <row r="2313" spans="2:2" x14ac:dyDescent="0.25">
      <c r="B2313" s="123"/>
    </row>
    <row r="2314" spans="2:2" x14ac:dyDescent="0.25">
      <c r="B2314" s="123"/>
    </row>
    <row r="2315" spans="2:2" x14ac:dyDescent="0.25">
      <c r="B2315" s="123"/>
    </row>
    <row r="2316" spans="2:2" x14ac:dyDescent="0.25">
      <c r="B2316" s="123"/>
    </row>
    <row r="2317" spans="2:2" x14ac:dyDescent="0.25">
      <c r="B2317" s="123"/>
    </row>
    <row r="2318" spans="2:2" x14ac:dyDescent="0.25">
      <c r="B2318" s="123"/>
    </row>
    <row r="2319" spans="2:2" x14ac:dyDescent="0.25">
      <c r="B2319" s="123"/>
    </row>
    <row r="2320" spans="2:2" x14ac:dyDescent="0.25">
      <c r="B2320" s="123"/>
    </row>
    <row r="2321" spans="2:2" x14ac:dyDescent="0.25">
      <c r="B2321" s="123"/>
    </row>
    <row r="2322" spans="2:2" x14ac:dyDescent="0.25">
      <c r="B2322" s="123"/>
    </row>
    <row r="2323" spans="2:2" x14ac:dyDescent="0.25">
      <c r="B2323" s="123"/>
    </row>
    <row r="2324" spans="2:2" x14ac:dyDescent="0.25">
      <c r="B2324" s="123"/>
    </row>
    <row r="2325" spans="2:2" x14ac:dyDescent="0.25">
      <c r="B2325" s="123"/>
    </row>
    <row r="2326" spans="2:2" x14ac:dyDescent="0.25">
      <c r="B2326" s="123"/>
    </row>
    <row r="2327" spans="2:2" x14ac:dyDescent="0.25">
      <c r="B2327" s="123"/>
    </row>
    <row r="2328" spans="2:2" x14ac:dyDescent="0.25">
      <c r="B2328" s="123"/>
    </row>
    <row r="2329" spans="2:2" x14ac:dyDescent="0.25">
      <c r="B2329" s="123"/>
    </row>
    <row r="2330" spans="2:2" x14ac:dyDescent="0.25">
      <c r="B2330" s="123"/>
    </row>
    <row r="2331" spans="2:2" x14ac:dyDescent="0.25">
      <c r="B2331" s="123"/>
    </row>
    <row r="2332" spans="2:2" x14ac:dyDescent="0.25">
      <c r="B2332" s="123"/>
    </row>
    <row r="2333" spans="2:2" x14ac:dyDescent="0.25">
      <c r="B2333" s="123"/>
    </row>
    <row r="2334" spans="2:2" x14ac:dyDescent="0.25">
      <c r="B2334" s="123"/>
    </row>
    <row r="2335" spans="2:2" x14ac:dyDescent="0.25">
      <c r="B2335" s="123"/>
    </row>
    <row r="2336" spans="2:2" x14ac:dyDescent="0.25">
      <c r="B2336" s="123"/>
    </row>
    <row r="2337" spans="2:2" x14ac:dyDescent="0.25">
      <c r="B2337" s="123"/>
    </row>
    <row r="2338" spans="2:2" x14ac:dyDescent="0.25">
      <c r="B2338" s="123"/>
    </row>
    <row r="2339" spans="2:2" x14ac:dyDescent="0.25">
      <c r="B2339" s="123"/>
    </row>
    <row r="2340" spans="2:2" x14ac:dyDescent="0.25">
      <c r="B2340" s="123"/>
    </row>
    <row r="2341" spans="2:2" x14ac:dyDescent="0.25">
      <c r="B2341" s="123"/>
    </row>
    <row r="2342" spans="2:2" x14ac:dyDescent="0.25">
      <c r="B2342" s="123"/>
    </row>
    <row r="2343" spans="2:2" x14ac:dyDescent="0.25">
      <c r="B2343" s="123"/>
    </row>
    <row r="2344" spans="2:2" x14ac:dyDescent="0.25">
      <c r="B2344" s="123"/>
    </row>
    <row r="2345" spans="2:2" x14ac:dyDescent="0.25">
      <c r="B2345" s="123"/>
    </row>
    <row r="2346" spans="2:2" x14ac:dyDescent="0.25">
      <c r="B2346" s="123"/>
    </row>
    <row r="2347" spans="2:2" x14ac:dyDescent="0.25">
      <c r="B2347" s="123"/>
    </row>
    <row r="2348" spans="2:2" x14ac:dyDescent="0.25">
      <c r="B2348" s="123"/>
    </row>
    <row r="2349" spans="2:2" x14ac:dyDescent="0.25">
      <c r="B2349" s="123"/>
    </row>
    <row r="2350" spans="2:2" x14ac:dyDescent="0.25">
      <c r="B2350" s="123"/>
    </row>
    <row r="2351" spans="2:2" x14ac:dyDescent="0.25">
      <c r="B2351" s="123"/>
    </row>
    <row r="2352" spans="2:2" x14ac:dyDescent="0.25">
      <c r="B2352" s="123"/>
    </row>
    <row r="2353" spans="2:2" x14ac:dyDescent="0.25">
      <c r="B2353" s="123"/>
    </row>
    <row r="2354" spans="2:2" x14ac:dyDescent="0.25">
      <c r="B2354" s="123"/>
    </row>
    <row r="2355" spans="2:2" x14ac:dyDescent="0.25">
      <c r="B2355" s="123"/>
    </row>
    <row r="2356" spans="2:2" x14ac:dyDescent="0.25">
      <c r="B2356" s="123"/>
    </row>
    <row r="2357" spans="2:2" x14ac:dyDescent="0.25">
      <c r="B2357" s="123"/>
    </row>
    <row r="2358" spans="2:2" x14ac:dyDescent="0.25">
      <c r="B2358" s="123"/>
    </row>
    <row r="2359" spans="2:2" x14ac:dyDescent="0.25">
      <c r="B2359" s="123"/>
    </row>
    <row r="2360" spans="2:2" x14ac:dyDescent="0.25">
      <c r="B2360" s="123"/>
    </row>
    <row r="2361" spans="2:2" x14ac:dyDescent="0.25">
      <c r="B2361" s="123"/>
    </row>
    <row r="2362" spans="2:2" x14ac:dyDescent="0.25">
      <c r="B2362" s="123"/>
    </row>
    <row r="2363" spans="2:2" x14ac:dyDescent="0.25">
      <c r="B2363" s="123"/>
    </row>
    <row r="2364" spans="2:2" x14ac:dyDescent="0.25">
      <c r="B2364" s="123"/>
    </row>
    <row r="2365" spans="2:2" x14ac:dyDescent="0.25">
      <c r="B2365" s="123"/>
    </row>
    <row r="2366" spans="2:2" x14ac:dyDescent="0.25">
      <c r="B2366" s="123"/>
    </row>
    <row r="2367" spans="2:2" x14ac:dyDescent="0.25">
      <c r="B2367" s="123"/>
    </row>
    <row r="2368" spans="2:2" x14ac:dyDescent="0.25">
      <c r="B2368" s="123"/>
    </row>
    <row r="2369" spans="2:2" x14ac:dyDescent="0.25">
      <c r="B2369" s="123"/>
    </row>
    <row r="2370" spans="2:2" x14ac:dyDescent="0.25">
      <c r="B2370" s="123"/>
    </row>
    <row r="2371" spans="2:2" x14ac:dyDescent="0.25">
      <c r="B2371" s="123"/>
    </row>
    <row r="2372" spans="2:2" x14ac:dyDescent="0.25">
      <c r="B2372" s="123"/>
    </row>
    <row r="2373" spans="2:2" x14ac:dyDescent="0.25">
      <c r="B2373" s="123"/>
    </row>
    <row r="2374" spans="2:2" x14ac:dyDescent="0.25">
      <c r="B2374" s="123"/>
    </row>
    <row r="2375" spans="2:2" x14ac:dyDescent="0.25">
      <c r="B2375" s="123"/>
    </row>
    <row r="2376" spans="2:2" x14ac:dyDescent="0.25">
      <c r="B2376" s="123"/>
    </row>
    <row r="2377" spans="2:2" x14ac:dyDescent="0.25">
      <c r="B2377" s="123"/>
    </row>
    <row r="2378" spans="2:2" x14ac:dyDescent="0.25">
      <c r="B2378" s="123"/>
    </row>
    <row r="2379" spans="2:2" x14ac:dyDescent="0.25">
      <c r="B2379" s="123"/>
    </row>
    <row r="2380" spans="2:2" x14ac:dyDescent="0.25">
      <c r="B2380" s="123"/>
    </row>
    <row r="2381" spans="2:2" x14ac:dyDescent="0.25">
      <c r="B2381" s="123"/>
    </row>
    <row r="2382" spans="2:2" x14ac:dyDescent="0.25">
      <c r="B2382" s="123"/>
    </row>
    <row r="2383" spans="2:2" x14ac:dyDescent="0.25">
      <c r="B2383" s="123"/>
    </row>
    <row r="2384" spans="2:2" x14ac:dyDescent="0.25">
      <c r="B2384" s="123"/>
    </row>
    <row r="2385" spans="2:2" x14ac:dyDescent="0.25">
      <c r="B2385" s="123"/>
    </row>
    <row r="2386" spans="2:2" x14ac:dyDescent="0.25">
      <c r="B2386" s="123"/>
    </row>
    <row r="2387" spans="2:2" x14ac:dyDescent="0.25">
      <c r="B2387" s="123"/>
    </row>
    <row r="2388" spans="2:2" x14ac:dyDescent="0.25">
      <c r="B2388" s="123"/>
    </row>
    <row r="2389" spans="2:2" x14ac:dyDescent="0.25">
      <c r="B2389" s="123"/>
    </row>
    <row r="2390" spans="2:2" x14ac:dyDescent="0.25">
      <c r="B2390" s="123"/>
    </row>
    <row r="2391" spans="2:2" x14ac:dyDescent="0.25">
      <c r="B2391" s="123"/>
    </row>
    <row r="2392" spans="2:2" x14ac:dyDescent="0.25">
      <c r="B2392" s="123"/>
    </row>
    <row r="2393" spans="2:2" x14ac:dyDescent="0.25">
      <c r="B2393" s="123"/>
    </row>
    <row r="2394" spans="2:2" x14ac:dyDescent="0.25">
      <c r="B2394" s="123"/>
    </row>
    <row r="2395" spans="2:2" x14ac:dyDescent="0.25">
      <c r="B2395" s="123"/>
    </row>
    <row r="2396" spans="2:2" x14ac:dyDescent="0.25">
      <c r="B2396" s="123"/>
    </row>
    <row r="2397" spans="2:2" x14ac:dyDescent="0.25">
      <c r="B2397" s="123"/>
    </row>
    <row r="2398" spans="2:2" x14ac:dyDescent="0.25">
      <c r="B2398" s="123"/>
    </row>
    <row r="2399" spans="2:2" x14ac:dyDescent="0.25">
      <c r="B2399" s="123"/>
    </row>
    <row r="2400" spans="2:2" x14ac:dyDescent="0.25">
      <c r="B2400" s="123"/>
    </row>
    <row r="2401" spans="2:2" x14ac:dyDescent="0.25">
      <c r="B2401" s="123"/>
    </row>
    <row r="2402" spans="2:2" x14ac:dyDescent="0.25">
      <c r="B2402" s="123"/>
    </row>
    <row r="2403" spans="2:2" x14ac:dyDescent="0.25">
      <c r="B2403" s="123"/>
    </row>
    <row r="2404" spans="2:2" x14ac:dyDescent="0.25">
      <c r="B2404" s="123"/>
    </row>
    <row r="2405" spans="2:2" x14ac:dyDescent="0.25">
      <c r="B2405" s="123"/>
    </row>
    <row r="2406" spans="2:2" x14ac:dyDescent="0.25">
      <c r="B2406" s="123"/>
    </row>
    <row r="2407" spans="2:2" x14ac:dyDescent="0.25">
      <c r="B2407" s="123"/>
    </row>
    <row r="2408" spans="2:2" x14ac:dyDescent="0.25">
      <c r="B2408" s="123"/>
    </row>
    <row r="2409" spans="2:2" x14ac:dyDescent="0.25">
      <c r="B2409" s="123"/>
    </row>
    <row r="2410" spans="2:2" x14ac:dyDescent="0.25">
      <c r="B2410" s="123"/>
    </row>
    <row r="2411" spans="2:2" x14ac:dyDescent="0.25">
      <c r="B2411" s="123"/>
    </row>
    <row r="2412" spans="2:2" x14ac:dyDescent="0.25">
      <c r="B2412" s="123"/>
    </row>
    <row r="2413" spans="2:2" x14ac:dyDescent="0.25">
      <c r="B2413" s="123"/>
    </row>
    <row r="2414" spans="2:2" x14ac:dyDescent="0.25">
      <c r="B2414" s="123"/>
    </row>
    <row r="2415" spans="2:2" x14ac:dyDescent="0.25">
      <c r="B2415" s="123"/>
    </row>
    <row r="2416" spans="2:2" x14ac:dyDescent="0.25">
      <c r="B2416" s="123"/>
    </row>
    <row r="2417" spans="2:2" x14ac:dyDescent="0.25">
      <c r="B2417" s="123"/>
    </row>
    <row r="2418" spans="2:2" x14ac:dyDescent="0.25">
      <c r="B2418" s="123"/>
    </row>
    <row r="2419" spans="2:2" x14ac:dyDescent="0.25">
      <c r="B2419" s="123"/>
    </row>
    <row r="2420" spans="2:2" x14ac:dyDescent="0.25">
      <c r="B2420" s="123"/>
    </row>
    <row r="2421" spans="2:2" x14ac:dyDescent="0.25">
      <c r="B2421" s="123"/>
    </row>
    <row r="2422" spans="2:2" x14ac:dyDescent="0.25">
      <c r="B2422" s="123"/>
    </row>
    <row r="2423" spans="2:2" x14ac:dyDescent="0.25">
      <c r="B2423" s="123"/>
    </row>
    <row r="2424" spans="2:2" x14ac:dyDescent="0.25">
      <c r="B2424" s="123"/>
    </row>
    <row r="2425" spans="2:2" x14ac:dyDescent="0.25">
      <c r="B2425" s="123"/>
    </row>
    <row r="2426" spans="2:2" x14ac:dyDescent="0.25">
      <c r="B2426" s="123"/>
    </row>
    <row r="2427" spans="2:2" x14ac:dyDescent="0.25">
      <c r="B2427" s="123"/>
    </row>
    <row r="2428" spans="2:2" x14ac:dyDescent="0.25">
      <c r="B2428" s="123"/>
    </row>
    <row r="2429" spans="2:2" x14ac:dyDescent="0.25">
      <c r="B2429" s="123"/>
    </row>
    <row r="2430" spans="2:2" x14ac:dyDescent="0.25">
      <c r="B2430" s="123"/>
    </row>
    <row r="2431" spans="2:2" x14ac:dyDescent="0.25">
      <c r="B2431" s="123"/>
    </row>
    <row r="2432" spans="2:2" x14ac:dyDescent="0.25">
      <c r="B2432" s="123"/>
    </row>
    <row r="2433" spans="2:2" x14ac:dyDescent="0.25">
      <c r="B2433" s="123"/>
    </row>
    <row r="2434" spans="2:2" x14ac:dyDescent="0.25">
      <c r="B2434" s="123"/>
    </row>
    <row r="2435" spans="2:2" x14ac:dyDescent="0.25">
      <c r="B2435" s="123"/>
    </row>
    <row r="2436" spans="2:2" x14ac:dyDescent="0.25">
      <c r="B2436" s="123"/>
    </row>
    <row r="2437" spans="2:2" x14ac:dyDescent="0.25">
      <c r="B2437" s="123"/>
    </row>
    <row r="2438" spans="2:2" x14ac:dyDescent="0.25">
      <c r="B2438" s="123"/>
    </row>
    <row r="2439" spans="2:2" x14ac:dyDescent="0.25">
      <c r="B2439" s="123"/>
    </row>
    <row r="2440" spans="2:2" x14ac:dyDescent="0.25">
      <c r="B2440" s="123"/>
    </row>
    <row r="2441" spans="2:2" x14ac:dyDescent="0.25">
      <c r="B2441" s="123"/>
    </row>
    <row r="2442" spans="2:2" x14ac:dyDescent="0.25">
      <c r="B2442" s="123"/>
    </row>
    <row r="2443" spans="2:2" x14ac:dyDescent="0.25">
      <c r="B2443" s="123"/>
    </row>
    <row r="2444" spans="2:2" x14ac:dyDescent="0.25">
      <c r="B2444" s="123"/>
    </row>
    <row r="2445" spans="2:2" x14ac:dyDescent="0.25">
      <c r="B2445" s="123"/>
    </row>
    <row r="2446" spans="2:2" x14ac:dyDescent="0.25">
      <c r="B2446" s="123"/>
    </row>
    <row r="2447" spans="2:2" x14ac:dyDescent="0.25">
      <c r="B2447" s="123"/>
    </row>
    <row r="2448" spans="2:2" x14ac:dyDescent="0.25">
      <c r="B2448" s="123"/>
    </row>
    <row r="2449" spans="2:2" x14ac:dyDescent="0.25">
      <c r="B2449" s="123"/>
    </row>
    <row r="2450" spans="2:2" x14ac:dyDescent="0.25">
      <c r="B2450" s="123"/>
    </row>
    <row r="2451" spans="2:2" x14ac:dyDescent="0.25">
      <c r="B2451" s="123"/>
    </row>
    <row r="2452" spans="2:2" x14ac:dyDescent="0.25">
      <c r="B2452" s="123"/>
    </row>
    <row r="2453" spans="2:2" x14ac:dyDescent="0.25">
      <c r="B2453" s="123"/>
    </row>
    <row r="2454" spans="2:2" x14ac:dyDescent="0.25">
      <c r="B2454" s="123"/>
    </row>
    <row r="2455" spans="2:2" x14ac:dyDescent="0.25">
      <c r="B2455" s="123"/>
    </row>
    <row r="2456" spans="2:2" x14ac:dyDescent="0.25">
      <c r="B2456" s="123"/>
    </row>
    <row r="2457" spans="2:2" x14ac:dyDescent="0.25">
      <c r="B2457" s="123"/>
    </row>
    <row r="2458" spans="2:2" x14ac:dyDescent="0.25">
      <c r="B2458" s="123"/>
    </row>
    <row r="2459" spans="2:2" x14ac:dyDescent="0.25">
      <c r="B2459" s="123"/>
    </row>
    <row r="2460" spans="2:2" x14ac:dyDescent="0.25">
      <c r="B2460" s="123"/>
    </row>
    <row r="2461" spans="2:2" x14ac:dyDescent="0.25">
      <c r="B2461" s="123"/>
    </row>
    <row r="2462" spans="2:2" x14ac:dyDescent="0.25">
      <c r="B2462" s="123"/>
    </row>
    <row r="2463" spans="2:2" x14ac:dyDescent="0.25">
      <c r="B2463" s="123"/>
    </row>
    <row r="2464" spans="2:2" x14ac:dyDescent="0.25">
      <c r="B2464" s="123"/>
    </row>
    <row r="2465" spans="2:2" x14ac:dyDescent="0.25">
      <c r="B2465" s="123"/>
    </row>
    <row r="2466" spans="2:2" x14ac:dyDescent="0.25">
      <c r="B2466" s="123"/>
    </row>
    <row r="2467" spans="2:2" x14ac:dyDescent="0.25">
      <c r="B2467" s="123"/>
    </row>
    <row r="2468" spans="2:2" x14ac:dyDescent="0.25">
      <c r="B2468" s="123"/>
    </row>
    <row r="2469" spans="2:2" x14ac:dyDescent="0.25">
      <c r="B2469" s="123"/>
    </row>
    <row r="2470" spans="2:2" x14ac:dyDescent="0.25">
      <c r="B2470" s="123"/>
    </row>
    <row r="2471" spans="2:2" x14ac:dyDescent="0.25">
      <c r="B2471" s="123"/>
    </row>
    <row r="2472" spans="2:2" x14ac:dyDescent="0.25">
      <c r="B2472" s="123"/>
    </row>
    <row r="2473" spans="2:2" x14ac:dyDescent="0.25">
      <c r="B2473" s="123"/>
    </row>
    <row r="2474" spans="2:2" x14ac:dyDescent="0.25">
      <c r="B2474" s="123"/>
    </row>
    <row r="2475" spans="2:2" x14ac:dyDescent="0.25">
      <c r="B2475" s="123"/>
    </row>
    <row r="2476" spans="2:2" x14ac:dyDescent="0.25">
      <c r="B2476" s="123"/>
    </row>
    <row r="2477" spans="2:2" x14ac:dyDescent="0.25">
      <c r="B2477" s="123"/>
    </row>
    <row r="2478" spans="2:2" x14ac:dyDescent="0.25">
      <c r="B2478" s="123"/>
    </row>
    <row r="2479" spans="2:2" x14ac:dyDescent="0.25">
      <c r="B2479" s="123"/>
    </row>
    <row r="2480" spans="2:2" x14ac:dyDescent="0.25">
      <c r="B2480" s="123"/>
    </row>
    <row r="2481" spans="2:2" x14ac:dyDescent="0.25">
      <c r="B2481" s="123"/>
    </row>
    <row r="2482" spans="2:2" x14ac:dyDescent="0.25">
      <c r="B2482" s="123"/>
    </row>
    <row r="2483" spans="2:2" x14ac:dyDescent="0.25">
      <c r="B2483" s="123"/>
    </row>
    <row r="2484" spans="2:2" x14ac:dyDescent="0.25">
      <c r="B2484" s="123"/>
    </row>
    <row r="2485" spans="2:2" x14ac:dyDescent="0.25">
      <c r="B2485" s="123"/>
    </row>
    <row r="2486" spans="2:2" x14ac:dyDescent="0.25">
      <c r="B2486" s="123"/>
    </row>
    <row r="2487" spans="2:2" x14ac:dyDescent="0.25">
      <c r="B2487" s="123"/>
    </row>
    <row r="2488" spans="2:2" x14ac:dyDescent="0.25">
      <c r="B2488" s="123"/>
    </row>
    <row r="2489" spans="2:2" x14ac:dyDescent="0.25">
      <c r="B2489" s="123"/>
    </row>
    <row r="2490" spans="2:2" x14ac:dyDescent="0.25">
      <c r="B2490" s="123"/>
    </row>
    <row r="2491" spans="2:2" x14ac:dyDescent="0.25">
      <c r="B2491" s="123"/>
    </row>
    <row r="2492" spans="2:2" x14ac:dyDescent="0.25">
      <c r="B2492" s="123"/>
    </row>
    <row r="2493" spans="2:2" x14ac:dyDescent="0.25">
      <c r="B2493" s="123"/>
    </row>
    <row r="2494" spans="2:2" x14ac:dyDescent="0.25">
      <c r="B2494" s="123"/>
    </row>
    <row r="2495" spans="2:2" x14ac:dyDescent="0.25">
      <c r="B2495" s="123"/>
    </row>
    <row r="2496" spans="2:2" x14ac:dyDescent="0.25">
      <c r="B2496" s="123"/>
    </row>
    <row r="2497" spans="2:2" x14ac:dyDescent="0.25">
      <c r="B2497" s="123"/>
    </row>
    <row r="2498" spans="2:2" x14ac:dyDescent="0.25">
      <c r="B2498" s="123"/>
    </row>
    <row r="2499" spans="2:2" x14ac:dyDescent="0.25">
      <c r="B2499" s="123"/>
    </row>
    <row r="2500" spans="2:2" x14ac:dyDescent="0.25">
      <c r="B2500" s="123"/>
    </row>
    <row r="2501" spans="2:2" x14ac:dyDescent="0.25">
      <c r="B2501" s="123"/>
    </row>
    <row r="2502" spans="2:2" x14ac:dyDescent="0.25">
      <c r="B2502" s="123"/>
    </row>
    <row r="2503" spans="2:2" x14ac:dyDescent="0.25">
      <c r="B2503" s="123"/>
    </row>
    <row r="2504" spans="2:2" x14ac:dyDescent="0.25">
      <c r="B2504" s="123"/>
    </row>
    <row r="2505" spans="2:2" x14ac:dyDescent="0.25">
      <c r="B2505" s="123"/>
    </row>
    <row r="2506" spans="2:2" x14ac:dyDescent="0.25">
      <c r="B2506" s="123"/>
    </row>
    <row r="2507" spans="2:2" x14ac:dyDescent="0.25">
      <c r="B2507" s="123"/>
    </row>
    <row r="2508" spans="2:2" x14ac:dyDescent="0.25">
      <c r="B2508" s="123"/>
    </row>
    <row r="2509" spans="2:2" x14ac:dyDescent="0.25">
      <c r="B2509" s="123"/>
    </row>
    <row r="2510" spans="2:2" x14ac:dyDescent="0.25">
      <c r="B2510" s="123"/>
    </row>
    <row r="2511" spans="2:2" x14ac:dyDescent="0.25">
      <c r="B2511" s="123"/>
    </row>
    <row r="2512" spans="2:2" x14ac:dyDescent="0.25">
      <c r="B2512" s="123"/>
    </row>
    <row r="2513" spans="2:2" x14ac:dyDescent="0.25">
      <c r="B2513" s="123"/>
    </row>
    <row r="2514" spans="2:2" x14ac:dyDescent="0.25">
      <c r="B2514" s="123"/>
    </row>
    <row r="2515" spans="2:2" x14ac:dyDescent="0.25">
      <c r="B2515" s="123"/>
    </row>
    <row r="2516" spans="2:2" x14ac:dyDescent="0.25">
      <c r="B2516" s="123"/>
    </row>
    <row r="2517" spans="2:2" x14ac:dyDescent="0.25">
      <c r="B2517" s="123"/>
    </row>
    <row r="2518" spans="2:2" x14ac:dyDescent="0.25">
      <c r="B2518" s="123"/>
    </row>
    <row r="2519" spans="2:2" x14ac:dyDescent="0.25">
      <c r="B2519" s="123"/>
    </row>
    <row r="2520" spans="2:2" x14ac:dyDescent="0.25">
      <c r="B2520" s="123"/>
    </row>
    <row r="2521" spans="2:2" x14ac:dyDescent="0.25">
      <c r="B2521" s="123"/>
    </row>
    <row r="2522" spans="2:2" x14ac:dyDescent="0.25">
      <c r="B2522" s="123"/>
    </row>
    <row r="2523" spans="2:2" x14ac:dyDescent="0.25">
      <c r="B2523" s="123"/>
    </row>
    <row r="2524" spans="2:2" x14ac:dyDescent="0.25">
      <c r="B2524" s="123"/>
    </row>
    <row r="2525" spans="2:2" x14ac:dyDescent="0.25">
      <c r="B2525" s="123"/>
    </row>
    <row r="2526" spans="2:2" x14ac:dyDescent="0.25">
      <c r="B2526" s="123"/>
    </row>
    <row r="2527" spans="2:2" x14ac:dyDescent="0.25">
      <c r="B2527" s="123"/>
    </row>
    <row r="2528" spans="2:2" x14ac:dyDescent="0.25">
      <c r="B2528" s="123"/>
    </row>
    <row r="2529" spans="2:2" x14ac:dyDescent="0.25">
      <c r="B2529" s="123"/>
    </row>
    <row r="2530" spans="2:2" x14ac:dyDescent="0.25">
      <c r="B2530" s="123"/>
    </row>
    <row r="2531" spans="2:2" x14ac:dyDescent="0.25">
      <c r="B2531" s="123"/>
    </row>
    <row r="2532" spans="2:2" x14ac:dyDescent="0.25">
      <c r="B2532" s="123"/>
    </row>
    <row r="2533" spans="2:2" x14ac:dyDescent="0.25">
      <c r="B2533" s="123"/>
    </row>
    <row r="2534" spans="2:2" x14ac:dyDescent="0.25">
      <c r="B2534" s="123"/>
    </row>
    <row r="2535" spans="2:2" x14ac:dyDescent="0.25">
      <c r="B2535" s="123"/>
    </row>
    <row r="2536" spans="2:2" x14ac:dyDescent="0.25">
      <c r="B2536" s="123"/>
    </row>
    <row r="2537" spans="2:2" x14ac:dyDescent="0.25">
      <c r="B2537" s="123"/>
    </row>
    <row r="2538" spans="2:2" x14ac:dyDescent="0.25">
      <c r="B2538" s="123"/>
    </row>
    <row r="2539" spans="2:2" x14ac:dyDescent="0.25">
      <c r="B2539" s="123"/>
    </row>
    <row r="2540" spans="2:2" x14ac:dyDescent="0.25">
      <c r="B2540" s="123"/>
    </row>
    <row r="2541" spans="2:2" x14ac:dyDescent="0.25">
      <c r="B2541" s="123"/>
    </row>
    <row r="2542" spans="2:2" x14ac:dyDescent="0.25">
      <c r="B2542" s="123"/>
    </row>
    <row r="2543" spans="2:2" x14ac:dyDescent="0.25">
      <c r="B2543" s="123"/>
    </row>
    <row r="2544" spans="2:2" x14ac:dyDescent="0.25">
      <c r="B2544" s="123"/>
    </row>
    <row r="2545" spans="2:2" x14ac:dyDescent="0.25">
      <c r="B2545" s="123"/>
    </row>
    <row r="2546" spans="2:2" x14ac:dyDescent="0.25">
      <c r="B2546" s="123"/>
    </row>
    <row r="2547" spans="2:2" x14ac:dyDescent="0.25">
      <c r="B2547" s="123"/>
    </row>
    <row r="2548" spans="2:2" x14ac:dyDescent="0.25">
      <c r="B2548" s="123"/>
    </row>
    <row r="2549" spans="2:2" x14ac:dyDescent="0.25">
      <c r="B2549" s="123"/>
    </row>
  </sheetData>
  <mergeCells count="1">
    <mergeCell ref="B2:C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88A5-4D69-45F2-8ECF-FC214EA2AF08}">
  <sheetPr>
    <tabColor theme="9" tint="0.59999389629810485"/>
  </sheetPr>
  <dimension ref="B1:V46"/>
  <sheetViews>
    <sheetView showGridLines="0" topLeftCell="A4" workbookViewId="0">
      <selection activeCell="U17" sqref="U17"/>
    </sheetView>
  </sheetViews>
  <sheetFormatPr baseColWidth="10" defaultColWidth="8.85546875" defaultRowHeight="13.5" x14ac:dyDescent="0.25"/>
  <cols>
    <col min="1" max="1" width="1.7109375" style="157" customWidth="1"/>
    <col min="2" max="2" width="21.85546875" style="157" bestFit="1" customWidth="1"/>
    <col min="3" max="17" width="20.7109375" style="157" customWidth="1"/>
    <col min="18" max="18" width="5.7109375" style="158" customWidth="1"/>
    <col min="19" max="19" width="20.7109375" style="157" customWidth="1"/>
    <col min="20" max="22" width="15.7109375" style="157" customWidth="1"/>
    <col min="23" max="16384" width="8.85546875" style="157"/>
  </cols>
  <sheetData>
    <row r="1" spans="2:22" ht="9.9499999999999993" customHeight="1" thickBot="1" x14ac:dyDescent="0.3"/>
    <row r="2" spans="2:22" s="127" customFormat="1" ht="15.75" x14ac:dyDescent="0.25">
      <c r="B2" s="466" t="s">
        <v>4777</v>
      </c>
      <c r="C2" s="467"/>
      <c r="D2" s="467"/>
      <c r="E2" s="468"/>
      <c r="R2" s="189"/>
    </row>
    <row r="3" spans="2:22" s="183" customFormat="1" ht="5.0999999999999996" customHeight="1" x14ac:dyDescent="0.25">
      <c r="B3" s="184"/>
      <c r="C3" s="185"/>
      <c r="D3" s="185"/>
      <c r="E3" s="186"/>
      <c r="R3" s="158"/>
    </row>
    <row r="4" spans="2:22" ht="39" customHeight="1" x14ac:dyDescent="0.25">
      <c r="B4" s="478" t="s">
        <v>4778</v>
      </c>
      <c r="C4" s="479"/>
      <c r="D4" s="479"/>
      <c r="E4" s="480"/>
    </row>
    <row r="5" spans="2:22" ht="5.0999999999999996" customHeight="1" x14ac:dyDescent="0.25">
      <c r="B5" s="180"/>
      <c r="C5" s="181"/>
      <c r="D5" s="181"/>
      <c r="E5" s="182"/>
    </row>
    <row r="6" spans="2:22" x14ac:dyDescent="0.25">
      <c r="B6" s="469" t="s">
        <v>4781</v>
      </c>
      <c r="C6" s="470"/>
      <c r="D6" s="470"/>
      <c r="E6" s="471"/>
    </row>
    <row r="7" spans="2:22" ht="26.1" customHeight="1" x14ac:dyDescent="0.25">
      <c r="B7" s="472" t="s">
        <v>4782</v>
      </c>
      <c r="C7" s="473"/>
      <c r="D7" s="473"/>
      <c r="E7" s="474"/>
    </row>
    <row r="8" spans="2:22" x14ac:dyDescent="0.25">
      <c r="B8" s="469" t="s">
        <v>4779</v>
      </c>
      <c r="C8" s="470"/>
      <c r="D8" s="470"/>
      <c r="E8" s="471"/>
    </row>
    <row r="9" spans="2:22" ht="14.25" thickBot="1" x14ac:dyDescent="0.3">
      <c r="B9" s="475" t="s">
        <v>4780</v>
      </c>
      <c r="C9" s="476"/>
      <c r="D9" s="476"/>
      <c r="E9" s="477"/>
      <c r="G9" s="187"/>
    </row>
    <row r="10" spans="2:22" ht="9.9499999999999993" customHeight="1" thickBot="1" x14ac:dyDescent="0.3"/>
    <row r="11" spans="2:22" s="161" customFormat="1" ht="14.25" thickBot="1" x14ac:dyDescent="0.3">
      <c r="B11" s="159" t="s">
        <v>4728</v>
      </c>
      <c r="C11" s="160" t="s">
        <v>4776</v>
      </c>
      <c r="R11" s="162"/>
    </row>
    <row r="12" spans="2:22" ht="9.9499999999999993" customHeight="1" x14ac:dyDescent="0.25"/>
    <row r="13" spans="2:22" s="130" customFormat="1" ht="15.75" x14ac:dyDescent="0.25">
      <c r="B13" s="462" t="s">
        <v>4727</v>
      </c>
      <c r="C13" s="462"/>
      <c r="D13" s="462"/>
      <c r="E13" s="131"/>
      <c r="F13" s="131"/>
      <c r="G13" s="131"/>
      <c r="H13" s="131"/>
      <c r="I13" s="131"/>
      <c r="J13" s="131"/>
      <c r="K13" s="131"/>
      <c r="L13" s="131"/>
      <c r="M13" s="131"/>
      <c r="N13" s="131"/>
      <c r="O13" s="131"/>
      <c r="P13" s="131"/>
      <c r="Q13" s="131"/>
      <c r="R13" s="133"/>
      <c r="S13" s="132" t="s">
        <v>4726</v>
      </c>
      <c r="T13" s="132"/>
      <c r="U13" s="132"/>
      <c r="V13" s="132"/>
    </row>
    <row r="14" spans="2:22" ht="5.0999999999999996" customHeight="1" thickBot="1" x14ac:dyDescent="0.3"/>
    <row r="15" spans="2:22" s="168" customFormat="1" ht="14.1" customHeight="1" thickBot="1" x14ac:dyDescent="0.3">
      <c r="B15" s="163"/>
      <c r="C15" s="163" t="s">
        <v>4759</v>
      </c>
      <c r="D15" s="164" t="s">
        <v>4761</v>
      </c>
      <c r="E15" s="165" t="s">
        <v>4760</v>
      </c>
      <c r="F15" s="463" t="s">
        <v>4775</v>
      </c>
      <c r="G15" s="464"/>
      <c r="H15" s="464"/>
      <c r="I15" s="464"/>
      <c r="J15" s="464"/>
      <c r="K15" s="464"/>
      <c r="L15" s="464"/>
      <c r="M15" s="464"/>
      <c r="N15" s="464"/>
      <c r="O15" s="464"/>
      <c r="P15" s="464"/>
      <c r="Q15" s="465"/>
      <c r="R15" s="166"/>
      <c r="S15" s="167"/>
      <c r="T15" s="167"/>
      <c r="U15" s="167"/>
      <c r="V15" s="167"/>
    </row>
    <row r="16" spans="2:22" s="151" customFormat="1" ht="40.5" x14ac:dyDescent="0.25">
      <c r="B16" s="136" t="s">
        <v>4729</v>
      </c>
      <c r="C16" s="136" t="s">
        <v>4784</v>
      </c>
      <c r="D16" s="129" t="s">
        <v>4783</v>
      </c>
      <c r="E16" s="137" t="s">
        <v>4773</v>
      </c>
      <c r="F16" s="144" t="s">
        <v>4763</v>
      </c>
      <c r="G16" s="141" t="s">
        <v>4766</v>
      </c>
      <c r="H16" s="141" t="s">
        <v>4767</v>
      </c>
      <c r="I16" s="141" t="s">
        <v>4768</v>
      </c>
      <c r="J16" s="141" t="s">
        <v>4769</v>
      </c>
      <c r="K16" s="141" t="s">
        <v>4770</v>
      </c>
      <c r="L16" s="141" t="s">
        <v>4771</v>
      </c>
      <c r="M16" s="146" t="s">
        <v>4772</v>
      </c>
      <c r="N16" s="142" t="s">
        <v>27</v>
      </c>
      <c r="O16" s="142" t="s">
        <v>28</v>
      </c>
      <c r="P16" s="142" t="s">
        <v>29</v>
      </c>
      <c r="Q16" s="143" t="s">
        <v>30</v>
      </c>
      <c r="R16" s="134"/>
      <c r="S16" s="148" t="s">
        <v>4764</v>
      </c>
      <c r="T16" s="149" t="s">
        <v>26</v>
      </c>
      <c r="U16" s="149" t="s">
        <v>4765</v>
      </c>
      <c r="V16" s="150" t="s">
        <v>4786</v>
      </c>
    </row>
    <row r="17" spans="2:22" s="128" customFormat="1" x14ac:dyDescent="0.25">
      <c r="B17" s="169" t="s">
        <v>4730</v>
      </c>
      <c r="C17" s="176"/>
      <c r="D17" s="177"/>
      <c r="E17" s="139" t="str">
        <f>IF(OR(C17="",D17=""),"---",C17*D17)</f>
        <v>---</v>
      </c>
      <c r="F17" s="145" t="str">
        <f>IF(OR($V$17="---",Table4[[#This Row],[Total Weight in Year (Automated)]]="---"),"---",$V$17*Table4[[#This Row],[Total Weight in Year (Automated)]])</f>
        <v>---</v>
      </c>
      <c r="G17" s="138" t="str">
        <f>IF(OR($V$19="---",Table4[[#This Row],[Total Weight in Year (Automated)]]="---"),"---",$V$19*Table4[[#This Row],[Total Weight in Year (Automated)]])</f>
        <v>---</v>
      </c>
      <c r="H17" s="138" t="str">
        <f>IF(OR($V$20="---",Table4[[#This Row],[Total Weight in Year (Automated)]]="---"),"---",$V$20*Table4[[#This Row],[Total Weight in Year (Automated)]])</f>
        <v>---</v>
      </c>
      <c r="I17" s="138" t="str">
        <f>IF(OR($V$21="---",Table4[[#This Row],[Total Weight in Year (Automated)]]="---"),"---",$V$21*Table4[[#This Row],[Total Weight in Year (Automated)]])</f>
        <v>---</v>
      </c>
      <c r="J17" s="138" t="str">
        <f>IF(OR($V$22="---",Table4[[#This Row],[Total Weight in Year (Automated)]]="---"),"---",$V$22*Table4[[#This Row],[Total Weight in Year (Automated)]])</f>
        <v>---</v>
      </c>
      <c r="K17" s="138" t="str">
        <f>IF(OR($V$23="---",Table4[[#This Row],[Total Weight in Year (Automated)]]="---"),"---",$V$23*Table4[[#This Row],[Total Weight in Year (Automated)]])</f>
        <v>---</v>
      </c>
      <c r="L17" s="138" t="str">
        <f>IF(OR($V$24="---",Table4[[#This Row],[Total Weight in Year (Automated)]]="---"),"---",$V$24*Table4[[#This Row],[Total Weight in Year (Automated)]])</f>
        <v>---</v>
      </c>
      <c r="M17" s="147" t="str">
        <f>IF(OR($V$25="---",Table4[[#This Row],[Total Weight in Year (Automated)]]="---"),"---",$V$25*Table4[[#This Row],[Total Weight in Year (Automated)]])</f>
        <v>---</v>
      </c>
      <c r="N17" s="138" t="str">
        <f>IF(OR($V$26="---",Table4[[#This Row],[Total Weight in Year (Automated)]]="---"),"---",$V$26*Table4[[#This Row],[Total Weight in Year (Automated)]])</f>
        <v>---</v>
      </c>
      <c r="O17" s="138" t="str">
        <f>IF(OR($V$27="---",Table4[[#This Row],[Total Weight in Year (Automated)]]="---"),"---",$V$27*Table4[[#This Row],[Total Weight in Year (Automated)]])</f>
        <v>---</v>
      </c>
      <c r="P17" s="138" t="str">
        <f>IF(OR($V$28="---",Table4[[#This Row],[Total Weight in Year (Automated)]]="---"),"---",$V$28*Table4[[#This Row],[Total Weight in Year (Automated)]])</f>
        <v>---</v>
      </c>
      <c r="Q17" s="139" t="str">
        <f>IF(OR($V$29="---",Table4[[#This Row],[Total Weight in Year (Automated)]]="---"),"---",$V$29*Table4[[#This Row],[Total Weight in Year (Automated)]])</f>
        <v>---</v>
      </c>
      <c r="R17" s="135"/>
      <c r="S17" s="411" t="s">
        <v>4763</v>
      </c>
      <c r="T17" s="412"/>
      <c r="U17" s="412" t="s">
        <v>4785</v>
      </c>
      <c r="V17" s="413" t="str">
        <f>IF(OR(T17="",Table4[[#Totals],[Total Weight in Year (Automated)]]=0),"---",T17/Table4[[#Totals],[Total Weight in Year (Automated)]])</f>
        <v>---</v>
      </c>
    </row>
    <row r="18" spans="2:22" x14ac:dyDescent="0.25">
      <c r="B18" s="169" t="s">
        <v>4731</v>
      </c>
      <c r="C18" s="176"/>
      <c r="D18" s="177"/>
      <c r="E18" s="139" t="str">
        <f t="shared" ref="E18:E45" si="0">IF(OR(C18="",D18=""),"---",C18*D18)</f>
        <v>---</v>
      </c>
      <c r="F18" s="145" t="str">
        <f>IF(OR($V$17="---",Table4[[#This Row],[Total Weight in Year (Automated)]]="---"),"---",$V$17*Table4[[#This Row],[Total Weight in Year (Automated)]])</f>
        <v>---</v>
      </c>
      <c r="G18" s="138" t="str">
        <f>IF(OR($V$19="---",Table4[[#This Row],[Total Weight in Year (Automated)]]="---"),"---",$V$19*Table4[[#This Row],[Total Weight in Year (Automated)]])</f>
        <v>---</v>
      </c>
      <c r="H18" s="138" t="str">
        <f>IF(OR($V$20="---",Table4[[#This Row],[Total Weight in Year (Automated)]]="---"),"---",$V$20*Table4[[#This Row],[Total Weight in Year (Automated)]])</f>
        <v>---</v>
      </c>
      <c r="I18" s="138" t="str">
        <f>IF(OR($V$21="---",Table4[[#This Row],[Total Weight in Year (Automated)]]="---"),"---",$V$21*Table4[[#This Row],[Total Weight in Year (Automated)]])</f>
        <v>---</v>
      </c>
      <c r="J18" s="138" t="str">
        <f>IF(OR($V$22="---",Table4[[#This Row],[Total Weight in Year (Automated)]]="---"),"---",$V$22*Table4[[#This Row],[Total Weight in Year (Automated)]])</f>
        <v>---</v>
      </c>
      <c r="K18" s="138" t="str">
        <f>IF(OR($V$23="---",Table4[[#This Row],[Total Weight in Year (Automated)]]="---"),"---",$V$23*Table4[[#This Row],[Total Weight in Year (Automated)]])</f>
        <v>---</v>
      </c>
      <c r="L18" s="138" t="str">
        <f>IF(OR($V$24="---",Table4[[#This Row],[Total Weight in Year (Automated)]]="---"),"---",$V$24*Table4[[#This Row],[Total Weight in Year (Automated)]])</f>
        <v>---</v>
      </c>
      <c r="M18" s="147" t="str">
        <f>IF(OR($V$25="---",Table4[[#This Row],[Total Weight in Year (Automated)]]="---"),"---",$V$25*Table4[[#This Row],[Total Weight in Year (Automated)]])</f>
        <v>---</v>
      </c>
      <c r="N18" s="138" t="str">
        <f>IF(OR($V$26="---",Table4[[#This Row],[Total Weight in Year (Automated)]]="---"),"---",$V$26*Table4[[#This Row],[Total Weight in Year (Automated)]])</f>
        <v>---</v>
      </c>
      <c r="O18" s="138" t="str">
        <f>IF(OR($V$27="---",Table4[[#This Row],[Total Weight in Year (Automated)]]="---"),"---",$V$27*Table4[[#This Row],[Total Weight in Year (Automated)]])</f>
        <v>---</v>
      </c>
      <c r="P18" s="138" t="str">
        <f>IF(OR($V$28="---",Table4[[#This Row],[Total Weight in Year (Automated)]]="---"),"---",$V$28*Table4[[#This Row],[Total Weight in Year (Automated)]])</f>
        <v>---</v>
      </c>
      <c r="Q18" s="139" t="str">
        <f>IF(OR($V$29="---",Table4[[#This Row],[Total Weight in Year (Automated)]]="---"),"---",$V$29*Table4[[#This Row],[Total Weight in Year (Automated)]])</f>
        <v>---</v>
      </c>
      <c r="R18" s="135"/>
      <c r="S18" s="212" t="s">
        <v>4886</v>
      </c>
      <c r="T18" s="213" t="b">
        <f>EXACT(T17,SUM(T19:T25))</f>
        <v>0</v>
      </c>
      <c r="U18" s="213" t="s">
        <v>4785</v>
      </c>
      <c r="V18" s="214"/>
    </row>
    <row r="19" spans="2:22" x14ac:dyDescent="0.25">
      <c r="B19" s="169" t="s">
        <v>4732</v>
      </c>
      <c r="C19" s="176"/>
      <c r="D19" s="177"/>
      <c r="E19" s="139" t="str">
        <f t="shared" si="0"/>
        <v>---</v>
      </c>
      <c r="F19" s="145" t="str">
        <f>IF(OR($V$17="---",Table4[[#This Row],[Total Weight in Year (Automated)]]="---"),"---",$V$17*Table4[[#This Row],[Total Weight in Year (Automated)]])</f>
        <v>---</v>
      </c>
      <c r="G19" s="138" t="str">
        <f>IF(OR($V$19="---",Table4[[#This Row],[Total Weight in Year (Automated)]]="---"),"---",$V$19*Table4[[#This Row],[Total Weight in Year (Automated)]])</f>
        <v>---</v>
      </c>
      <c r="H19" s="138" t="str">
        <f>IF(OR($V$20="---",Table4[[#This Row],[Total Weight in Year (Automated)]]="---"),"---",$V$20*Table4[[#This Row],[Total Weight in Year (Automated)]])</f>
        <v>---</v>
      </c>
      <c r="I19" s="138" t="str">
        <f>IF(OR($V$21="---",Table4[[#This Row],[Total Weight in Year (Automated)]]="---"),"---",$V$21*Table4[[#This Row],[Total Weight in Year (Automated)]])</f>
        <v>---</v>
      </c>
      <c r="J19" s="138" t="str">
        <f>IF(OR($V$22="---",Table4[[#This Row],[Total Weight in Year (Automated)]]="---"),"---",$V$22*Table4[[#This Row],[Total Weight in Year (Automated)]])</f>
        <v>---</v>
      </c>
      <c r="K19" s="138" t="str">
        <f>IF(OR($V$23="---",Table4[[#This Row],[Total Weight in Year (Automated)]]="---"),"---",$V$23*Table4[[#This Row],[Total Weight in Year (Automated)]])</f>
        <v>---</v>
      </c>
      <c r="L19" s="138" t="str">
        <f>IF(OR($V$24="---",Table4[[#This Row],[Total Weight in Year (Automated)]]="---"),"---",$V$24*Table4[[#This Row],[Total Weight in Year (Automated)]])</f>
        <v>---</v>
      </c>
      <c r="M19" s="147" t="str">
        <f>IF(OR($V$25="---",Table4[[#This Row],[Total Weight in Year (Automated)]]="---"),"---",$V$25*Table4[[#This Row],[Total Weight in Year (Automated)]])</f>
        <v>---</v>
      </c>
      <c r="N19" s="138" t="str">
        <f>IF(OR($V$26="---",Table4[[#This Row],[Total Weight in Year (Automated)]]="---"),"---",$V$26*Table4[[#This Row],[Total Weight in Year (Automated)]])</f>
        <v>---</v>
      </c>
      <c r="O19" s="138" t="str">
        <f>IF(OR($V$27="---",Table4[[#This Row],[Total Weight in Year (Automated)]]="---"),"---",$V$27*Table4[[#This Row],[Total Weight in Year (Automated)]])</f>
        <v>---</v>
      </c>
      <c r="P19" s="138" t="str">
        <f>IF(OR($V$28="---",Table4[[#This Row],[Total Weight in Year (Automated)]]="---"),"---",$V$28*Table4[[#This Row],[Total Weight in Year (Automated)]])</f>
        <v>---</v>
      </c>
      <c r="Q19" s="139" t="str">
        <f>IF(OR($V$29="---",Table4[[#This Row],[Total Weight in Year (Automated)]]="---"),"---",$V$29*Table4[[#This Row],[Total Weight in Year (Automated)]])</f>
        <v>---</v>
      </c>
      <c r="R19" s="135"/>
      <c r="S19" s="188" t="s">
        <v>4706</v>
      </c>
      <c r="T19" s="152"/>
      <c r="U19" s="152" t="s">
        <v>4785</v>
      </c>
      <c r="V19" s="153" t="str">
        <f>IF(OR(T19="",Table4[[#Totals],[Total Weight in Year (Automated)]]=0),"---",T19/Table4[[#Totals],[Total Weight in Year (Automated)]])</f>
        <v>---</v>
      </c>
    </row>
    <row r="20" spans="2:22" x14ac:dyDescent="0.25">
      <c r="B20" s="169" t="s">
        <v>4734</v>
      </c>
      <c r="C20" s="176"/>
      <c r="D20" s="177"/>
      <c r="E20" s="139" t="str">
        <f t="shared" si="0"/>
        <v>---</v>
      </c>
      <c r="F20" s="145" t="str">
        <f>IF(OR($V$17="---",Table4[[#This Row],[Total Weight in Year (Automated)]]="---"),"---",$V$17*Table4[[#This Row],[Total Weight in Year (Automated)]])</f>
        <v>---</v>
      </c>
      <c r="G20" s="138" t="str">
        <f>IF(OR($V$19="---",Table4[[#This Row],[Total Weight in Year (Automated)]]="---"),"---",$V$19*Table4[[#This Row],[Total Weight in Year (Automated)]])</f>
        <v>---</v>
      </c>
      <c r="H20" s="138" t="str">
        <f>IF(OR($V$20="---",Table4[[#This Row],[Total Weight in Year (Automated)]]="---"),"---",$V$20*Table4[[#This Row],[Total Weight in Year (Automated)]])</f>
        <v>---</v>
      </c>
      <c r="I20" s="138" t="str">
        <f>IF(OR($V$21="---",Table4[[#This Row],[Total Weight in Year (Automated)]]="---"),"---",$V$21*Table4[[#This Row],[Total Weight in Year (Automated)]])</f>
        <v>---</v>
      </c>
      <c r="J20" s="138" t="str">
        <f>IF(OR($V$22="---",Table4[[#This Row],[Total Weight in Year (Automated)]]="---"),"---",$V$22*Table4[[#This Row],[Total Weight in Year (Automated)]])</f>
        <v>---</v>
      </c>
      <c r="K20" s="138" t="str">
        <f>IF(OR($V$23="---",Table4[[#This Row],[Total Weight in Year (Automated)]]="---"),"---",$V$23*Table4[[#This Row],[Total Weight in Year (Automated)]])</f>
        <v>---</v>
      </c>
      <c r="L20" s="138" t="str">
        <f>IF(OR($V$24="---",Table4[[#This Row],[Total Weight in Year (Automated)]]="---"),"---",$V$24*Table4[[#This Row],[Total Weight in Year (Automated)]])</f>
        <v>---</v>
      </c>
      <c r="M20" s="147" t="str">
        <f>IF(OR($V$25="---",Table4[[#This Row],[Total Weight in Year (Automated)]]="---"),"---",$V$25*Table4[[#This Row],[Total Weight in Year (Automated)]])</f>
        <v>---</v>
      </c>
      <c r="N20" s="138" t="str">
        <f>IF(OR($V$26="---",Table4[[#This Row],[Total Weight in Year (Automated)]]="---"),"---",$V$26*Table4[[#This Row],[Total Weight in Year (Automated)]])</f>
        <v>---</v>
      </c>
      <c r="O20" s="138" t="str">
        <f>IF(OR($V$27="---",Table4[[#This Row],[Total Weight in Year (Automated)]]="---"),"---",$V$27*Table4[[#This Row],[Total Weight in Year (Automated)]])</f>
        <v>---</v>
      </c>
      <c r="P20" s="138" t="str">
        <f>IF(OR($V$28="---",Table4[[#This Row],[Total Weight in Year (Automated)]]="---"),"---",$V$28*Table4[[#This Row],[Total Weight in Year (Automated)]])</f>
        <v>---</v>
      </c>
      <c r="Q20" s="139" t="str">
        <f>IF(OR($V$29="---",Table4[[#This Row],[Total Weight in Year (Automated)]]="---"),"---",$V$29*Table4[[#This Row],[Total Weight in Year (Automated)]])</f>
        <v>---</v>
      </c>
      <c r="R20" s="135"/>
      <c r="S20" s="188" t="s">
        <v>4707</v>
      </c>
      <c r="T20" s="152"/>
      <c r="U20" s="152" t="s">
        <v>4785</v>
      </c>
      <c r="V20" s="153" t="str">
        <f>IF(OR(T20="",Table4[[#Totals],[Total Weight in Year (Automated)]]=0),"---",T20/Table4[[#Totals],[Total Weight in Year (Automated)]])</f>
        <v>---</v>
      </c>
    </row>
    <row r="21" spans="2:22" x14ac:dyDescent="0.25">
      <c r="B21" s="169" t="s">
        <v>4735</v>
      </c>
      <c r="C21" s="176"/>
      <c r="D21" s="177"/>
      <c r="E21" s="139" t="str">
        <f t="shared" si="0"/>
        <v>---</v>
      </c>
      <c r="F21" s="145" t="str">
        <f>IF(OR($V$17="---",Table4[[#This Row],[Total Weight in Year (Automated)]]="---"),"---",$V$17*Table4[[#This Row],[Total Weight in Year (Automated)]])</f>
        <v>---</v>
      </c>
      <c r="G21" s="138" t="str">
        <f>IF(OR($V$19="---",Table4[[#This Row],[Total Weight in Year (Automated)]]="---"),"---",$V$19*Table4[[#This Row],[Total Weight in Year (Automated)]])</f>
        <v>---</v>
      </c>
      <c r="H21" s="138" t="str">
        <f>IF(OR($V$20="---",Table4[[#This Row],[Total Weight in Year (Automated)]]="---"),"---",$V$20*Table4[[#This Row],[Total Weight in Year (Automated)]])</f>
        <v>---</v>
      </c>
      <c r="I21" s="138" t="str">
        <f>IF(OR($V$21="---",Table4[[#This Row],[Total Weight in Year (Automated)]]="---"),"---",$V$21*Table4[[#This Row],[Total Weight in Year (Automated)]])</f>
        <v>---</v>
      </c>
      <c r="J21" s="138" t="str">
        <f>IF(OR($V$22="---",Table4[[#This Row],[Total Weight in Year (Automated)]]="---"),"---",$V$22*Table4[[#This Row],[Total Weight in Year (Automated)]])</f>
        <v>---</v>
      </c>
      <c r="K21" s="138" t="str">
        <f>IF(OR($V$23="---",Table4[[#This Row],[Total Weight in Year (Automated)]]="---"),"---",$V$23*Table4[[#This Row],[Total Weight in Year (Automated)]])</f>
        <v>---</v>
      </c>
      <c r="L21" s="138" t="str">
        <f>IF(OR($V$24="---",Table4[[#This Row],[Total Weight in Year (Automated)]]="---"),"---",$V$24*Table4[[#This Row],[Total Weight in Year (Automated)]])</f>
        <v>---</v>
      </c>
      <c r="M21" s="147" t="str">
        <f>IF(OR($V$25="---",Table4[[#This Row],[Total Weight in Year (Automated)]]="---"),"---",$V$25*Table4[[#This Row],[Total Weight in Year (Automated)]])</f>
        <v>---</v>
      </c>
      <c r="N21" s="138" t="str">
        <f>IF(OR($V$26="---",Table4[[#This Row],[Total Weight in Year (Automated)]]="---"),"---",$V$26*Table4[[#This Row],[Total Weight in Year (Automated)]])</f>
        <v>---</v>
      </c>
      <c r="O21" s="138" t="str">
        <f>IF(OR($V$27="---",Table4[[#This Row],[Total Weight in Year (Automated)]]="---"),"---",$V$27*Table4[[#This Row],[Total Weight in Year (Automated)]])</f>
        <v>---</v>
      </c>
      <c r="P21" s="138" t="str">
        <f>IF(OR($V$28="---",Table4[[#This Row],[Total Weight in Year (Automated)]]="---"),"---",$V$28*Table4[[#This Row],[Total Weight in Year (Automated)]])</f>
        <v>---</v>
      </c>
      <c r="Q21" s="139" t="str">
        <f>IF(OR($V$29="---",Table4[[#This Row],[Total Weight in Year (Automated)]]="---"),"---",$V$29*Table4[[#This Row],[Total Weight in Year (Automated)]])</f>
        <v>---</v>
      </c>
      <c r="R21" s="135"/>
      <c r="S21" s="188" t="s">
        <v>4705</v>
      </c>
      <c r="T21" s="154"/>
      <c r="U21" s="152" t="s">
        <v>4785</v>
      </c>
      <c r="V21" s="153" t="str">
        <f>IF(OR(T21="",Table4[[#Totals],[Total Weight in Year (Automated)]]=0),"---",T21/Table4[[#Totals],[Total Weight in Year (Automated)]])</f>
        <v>---</v>
      </c>
    </row>
    <row r="22" spans="2:22" x14ac:dyDescent="0.25">
      <c r="B22" s="169" t="s">
        <v>4733</v>
      </c>
      <c r="C22" s="176"/>
      <c r="D22" s="177"/>
      <c r="E22" s="139" t="str">
        <f t="shared" si="0"/>
        <v>---</v>
      </c>
      <c r="F22" s="145" t="str">
        <f>IF(OR($V$17="---",Table4[[#This Row],[Total Weight in Year (Automated)]]="---"),"---",$V$17*Table4[[#This Row],[Total Weight in Year (Automated)]])</f>
        <v>---</v>
      </c>
      <c r="G22" s="138" t="str">
        <f>IF(OR($V$19="---",Table4[[#This Row],[Total Weight in Year (Automated)]]="---"),"---",$V$19*Table4[[#This Row],[Total Weight in Year (Automated)]])</f>
        <v>---</v>
      </c>
      <c r="H22" s="138" t="str">
        <f>IF(OR($V$20="---",Table4[[#This Row],[Total Weight in Year (Automated)]]="---"),"---",$V$20*Table4[[#This Row],[Total Weight in Year (Automated)]])</f>
        <v>---</v>
      </c>
      <c r="I22" s="138" t="str">
        <f>IF(OR($V$21="---",Table4[[#This Row],[Total Weight in Year (Automated)]]="---"),"---",$V$21*Table4[[#This Row],[Total Weight in Year (Automated)]])</f>
        <v>---</v>
      </c>
      <c r="J22" s="138" t="str">
        <f>IF(OR($V$22="---",Table4[[#This Row],[Total Weight in Year (Automated)]]="---"),"---",$V$22*Table4[[#This Row],[Total Weight in Year (Automated)]])</f>
        <v>---</v>
      </c>
      <c r="K22" s="138" t="str">
        <f>IF(OR($V$23="---",Table4[[#This Row],[Total Weight in Year (Automated)]]="---"),"---",$V$23*Table4[[#This Row],[Total Weight in Year (Automated)]])</f>
        <v>---</v>
      </c>
      <c r="L22" s="138" t="str">
        <f>IF(OR($V$24="---",Table4[[#This Row],[Total Weight in Year (Automated)]]="---"),"---",$V$24*Table4[[#This Row],[Total Weight in Year (Automated)]])</f>
        <v>---</v>
      </c>
      <c r="M22" s="147" t="str">
        <f>IF(OR($V$25="---",Table4[[#This Row],[Total Weight in Year (Automated)]]="---"),"---",$V$25*Table4[[#This Row],[Total Weight in Year (Automated)]])</f>
        <v>---</v>
      </c>
      <c r="N22" s="138" t="str">
        <f>IF(OR($V$26="---",Table4[[#This Row],[Total Weight in Year (Automated)]]="---"),"---",$V$26*Table4[[#This Row],[Total Weight in Year (Automated)]])</f>
        <v>---</v>
      </c>
      <c r="O22" s="138" t="str">
        <f>IF(OR($V$27="---",Table4[[#This Row],[Total Weight in Year (Automated)]]="---"),"---",$V$27*Table4[[#This Row],[Total Weight in Year (Automated)]])</f>
        <v>---</v>
      </c>
      <c r="P22" s="138" t="str">
        <f>IF(OR($V$28="---",Table4[[#This Row],[Total Weight in Year (Automated)]]="---"),"---",$V$28*Table4[[#This Row],[Total Weight in Year (Automated)]])</f>
        <v>---</v>
      </c>
      <c r="Q22" s="139" t="str">
        <f>IF(OR($V$29="---",Table4[[#This Row],[Total Weight in Year (Automated)]]="---"),"---",$V$29*Table4[[#This Row],[Total Weight in Year (Automated)]])</f>
        <v>---</v>
      </c>
      <c r="R22" s="135"/>
      <c r="S22" s="188" t="s">
        <v>4708</v>
      </c>
      <c r="T22" s="154"/>
      <c r="U22" s="152" t="s">
        <v>4785</v>
      </c>
      <c r="V22" s="153" t="str">
        <f>IF(OR(T22="",Table4[[#Totals],[Total Weight in Year (Automated)]]=0),"---",T22/Table4[[#Totals],[Total Weight in Year (Automated)]])</f>
        <v>---</v>
      </c>
    </row>
    <row r="23" spans="2:22" x14ac:dyDescent="0.25">
      <c r="B23" s="169" t="s">
        <v>4738</v>
      </c>
      <c r="C23" s="176"/>
      <c r="D23" s="177"/>
      <c r="E23" s="139" t="str">
        <f t="shared" si="0"/>
        <v>---</v>
      </c>
      <c r="F23" s="145" t="str">
        <f>IF(OR($V$17="---",Table4[[#This Row],[Total Weight in Year (Automated)]]="---"),"---",$V$17*Table4[[#This Row],[Total Weight in Year (Automated)]])</f>
        <v>---</v>
      </c>
      <c r="G23" s="138" t="str">
        <f>IF(OR($V$19="---",Table4[[#This Row],[Total Weight in Year (Automated)]]="---"),"---",$V$19*Table4[[#This Row],[Total Weight in Year (Automated)]])</f>
        <v>---</v>
      </c>
      <c r="H23" s="138" t="str">
        <f>IF(OR($V$20="---",Table4[[#This Row],[Total Weight in Year (Automated)]]="---"),"---",$V$20*Table4[[#This Row],[Total Weight in Year (Automated)]])</f>
        <v>---</v>
      </c>
      <c r="I23" s="138" t="str">
        <f>IF(OR($V$21="---",Table4[[#This Row],[Total Weight in Year (Automated)]]="---"),"---",$V$21*Table4[[#This Row],[Total Weight in Year (Automated)]])</f>
        <v>---</v>
      </c>
      <c r="J23" s="138" t="str">
        <f>IF(OR($V$22="---",Table4[[#This Row],[Total Weight in Year (Automated)]]="---"),"---",$V$22*Table4[[#This Row],[Total Weight in Year (Automated)]])</f>
        <v>---</v>
      </c>
      <c r="K23" s="138" t="str">
        <f>IF(OR($V$23="---",Table4[[#This Row],[Total Weight in Year (Automated)]]="---"),"---",$V$23*Table4[[#This Row],[Total Weight in Year (Automated)]])</f>
        <v>---</v>
      </c>
      <c r="L23" s="138" t="str">
        <f>IF(OR($V$24="---",Table4[[#This Row],[Total Weight in Year (Automated)]]="---"),"---",$V$24*Table4[[#This Row],[Total Weight in Year (Automated)]])</f>
        <v>---</v>
      </c>
      <c r="M23" s="147" t="str">
        <f>IF(OR($V$25="---",Table4[[#This Row],[Total Weight in Year (Automated)]]="---"),"---",$V$25*Table4[[#This Row],[Total Weight in Year (Automated)]])</f>
        <v>---</v>
      </c>
      <c r="N23" s="138" t="str">
        <f>IF(OR($V$26="---",Table4[[#This Row],[Total Weight in Year (Automated)]]="---"),"---",$V$26*Table4[[#This Row],[Total Weight in Year (Automated)]])</f>
        <v>---</v>
      </c>
      <c r="O23" s="138" t="str">
        <f>IF(OR($V$27="---",Table4[[#This Row],[Total Weight in Year (Automated)]]="---"),"---",$V$27*Table4[[#This Row],[Total Weight in Year (Automated)]])</f>
        <v>---</v>
      </c>
      <c r="P23" s="138" t="str">
        <f>IF(OR($V$28="---",Table4[[#This Row],[Total Weight in Year (Automated)]]="---"),"---",$V$28*Table4[[#This Row],[Total Weight in Year (Automated)]])</f>
        <v>---</v>
      </c>
      <c r="Q23" s="139" t="str">
        <f>IF(OR($V$29="---",Table4[[#This Row],[Total Weight in Year (Automated)]]="---"),"---",$V$29*Table4[[#This Row],[Total Weight in Year (Automated)]])</f>
        <v>---</v>
      </c>
      <c r="R23" s="135"/>
      <c r="S23" s="188" t="s">
        <v>4709</v>
      </c>
      <c r="T23" s="154"/>
      <c r="U23" s="152" t="s">
        <v>4785</v>
      </c>
      <c r="V23" s="153" t="str">
        <f>IF(OR(T23="",Table4[[#Totals],[Total Weight in Year (Automated)]]=0),"---",T23/Table4[[#Totals],[Total Weight in Year (Automated)]])</f>
        <v>---</v>
      </c>
    </row>
    <row r="24" spans="2:22" x14ac:dyDescent="0.25">
      <c r="B24" s="169" t="s">
        <v>4739</v>
      </c>
      <c r="C24" s="176"/>
      <c r="D24" s="177"/>
      <c r="E24" s="139" t="str">
        <f t="shared" si="0"/>
        <v>---</v>
      </c>
      <c r="F24" s="145" t="str">
        <f>IF(OR($V$17="---",Table4[[#This Row],[Total Weight in Year (Automated)]]="---"),"---",$V$17*Table4[[#This Row],[Total Weight in Year (Automated)]])</f>
        <v>---</v>
      </c>
      <c r="G24" s="138" t="str">
        <f>IF(OR($V$19="---",Table4[[#This Row],[Total Weight in Year (Automated)]]="---"),"---",$V$19*Table4[[#This Row],[Total Weight in Year (Automated)]])</f>
        <v>---</v>
      </c>
      <c r="H24" s="138" t="str">
        <f>IF(OR($V$20="---",Table4[[#This Row],[Total Weight in Year (Automated)]]="---"),"---",$V$20*Table4[[#This Row],[Total Weight in Year (Automated)]])</f>
        <v>---</v>
      </c>
      <c r="I24" s="138" t="str">
        <f>IF(OR($V$21="---",Table4[[#This Row],[Total Weight in Year (Automated)]]="---"),"---",$V$21*Table4[[#This Row],[Total Weight in Year (Automated)]])</f>
        <v>---</v>
      </c>
      <c r="J24" s="138" t="str">
        <f>IF(OR($V$22="---",Table4[[#This Row],[Total Weight in Year (Automated)]]="---"),"---",$V$22*Table4[[#This Row],[Total Weight in Year (Automated)]])</f>
        <v>---</v>
      </c>
      <c r="K24" s="138" t="str">
        <f>IF(OR($V$23="---",Table4[[#This Row],[Total Weight in Year (Automated)]]="---"),"---",$V$23*Table4[[#This Row],[Total Weight in Year (Automated)]])</f>
        <v>---</v>
      </c>
      <c r="L24" s="138" t="str">
        <f>IF(OR($V$24="---",Table4[[#This Row],[Total Weight in Year (Automated)]]="---"),"---",$V$24*Table4[[#This Row],[Total Weight in Year (Automated)]])</f>
        <v>---</v>
      </c>
      <c r="M24" s="147" t="str">
        <f>IF(OR($V$25="---",Table4[[#This Row],[Total Weight in Year (Automated)]]="---"),"---",$V$25*Table4[[#This Row],[Total Weight in Year (Automated)]])</f>
        <v>---</v>
      </c>
      <c r="N24" s="138" t="str">
        <f>IF(OR($V$26="---",Table4[[#This Row],[Total Weight in Year (Automated)]]="---"),"---",$V$26*Table4[[#This Row],[Total Weight in Year (Automated)]])</f>
        <v>---</v>
      </c>
      <c r="O24" s="138" t="str">
        <f>IF(OR($V$27="---",Table4[[#This Row],[Total Weight in Year (Automated)]]="---"),"---",$V$27*Table4[[#This Row],[Total Weight in Year (Automated)]])</f>
        <v>---</v>
      </c>
      <c r="P24" s="138" t="str">
        <f>IF(OR($V$28="---",Table4[[#This Row],[Total Weight in Year (Automated)]]="---"),"---",$V$28*Table4[[#This Row],[Total Weight in Year (Automated)]])</f>
        <v>---</v>
      </c>
      <c r="Q24" s="139" t="str">
        <f>IF(OR($V$29="---",Table4[[#This Row],[Total Weight in Year (Automated)]]="---"),"---",$V$29*Table4[[#This Row],[Total Weight in Year (Automated)]])</f>
        <v>---</v>
      </c>
      <c r="R24" s="135"/>
      <c r="S24" s="188" t="s">
        <v>4710</v>
      </c>
      <c r="T24" s="154"/>
      <c r="U24" s="152" t="s">
        <v>4785</v>
      </c>
      <c r="V24" s="153" t="str">
        <f>IF(OR(T24="",Table4[[#Totals],[Total Weight in Year (Automated)]]=0),"---",T24/Table4[[#Totals],[Total Weight in Year (Automated)]])</f>
        <v>---</v>
      </c>
    </row>
    <row r="25" spans="2:22" x14ac:dyDescent="0.25">
      <c r="B25" s="169" t="s">
        <v>4736</v>
      </c>
      <c r="C25" s="176"/>
      <c r="D25" s="177"/>
      <c r="E25" s="139" t="str">
        <f t="shared" si="0"/>
        <v>---</v>
      </c>
      <c r="F25" s="145" t="str">
        <f>IF(OR($V$17="---",Table4[[#This Row],[Total Weight in Year (Automated)]]="---"),"---",$V$17*Table4[[#This Row],[Total Weight in Year (Automated)]])</f>
        <v>---</v>
      </c>
      <c r="G25" s="138" t="str">
        <f>IF(OR($V$19="---",Table4[[#This Row],[Total Weight in Year (Automated)]]="---"),"---",$V$19*Table4[[#This Row],[Total Weight in Year (Automated)]])</f>
        <v>---</v>
      </c>
      <c r="H25" s="138" t="str">
        <f>IF(OR($V$20="---",Table4[[#This Row],[Total Weight in Year (Automated)]]="---"),"---",$V$20*Table4[[#This Row],[Total Weight in Year (Automated)]])</f>
        <v>---</v>
      </c>
      <c r="I25" s="138" t="str">
        <f>IF(OR($V$21="---",Table4[[#This Row],[Total Weight in Year (Automated)]]="---"),"---",$V$21*Table4[[#This Row],[Total Weight in Year (Automated)]])</f>
        <v>---</v>
      </c>
      <c r="J25" s="138" t="str">
        <f>IF(OR($V$22="---",Table4[[#This Row],[Total Weight in Year (Automated)]]="---"),"---",$V$22*Table4[[#This Row],[Total Weight in Year (Automated)]])</f>
        <v>---</v>
      </c>
      <c r="K25" s="138" t="str">
        <f>IF(OR($V$23="---",Table4[[#This Row],[Total Weight in Year (Automated)]]="---"),"---",$V$23*Table4[[#This Row],[Total Weight in Year (Automated)]])</f>
        <v>---</v>
      </c>
      <c r="L25" s="138" t="str">
        <f>IF(OR($V$24="---",Table4[[#This Row],[Total Weight in Year (Automated)]]="---"),"---",$V$24*Table4[[#This Row],[Total Weight in Year (Automated)]])</f>
        <v>---</v>
      </c>
      <c r="M25" s="147" t="str">
        <f>IF(OR($V$25="---",Table4[[#This Row],[Total Weight in Year (Automated)]]="---"),"---",$V$25*Table4[[#This Row],[Total Weight in Year (Automated)]])</f>
        <v>---</v>
      </c>
      <c r="N25" s="138" t="str">
        <f>IF(OR($V$26="---",Table4[[#This Row],[Total Weight in Year (Automated)]]="---"),"---",$V$26*Table4[[#This Row],[Total Weight in Year (Automated)]])</f>
        <v>---</v>
      </c>
      <c r="O25" s="138" t="str">
        <f>IF(OR($V$27="---",Table4[[#This Row],[Total Weight in Year (Automated)]]="---"),"---",$V$27*Table4[[#This Row],[Total Weight in Year (Automated)]])</f>
        <v>---</v>
      </c>
      <c r="P25" s="138" t="str">
        <f>IF(OR($V$28="---",Table4[[#This Row],[Total Weight in Year (Automated)]]="---"),"---",$V$28*Table4[[#This Row],[Total Weight in Year (Automated)]])</f>
        <v>---</v>
      </c>
      <c r="Q25" s="139" t="str">
        <f>IF(OR($V$29="---",Table4[[#This Row],[Total Weight in Year (Automated)]]="---"),"---",$V$29*Table4[[#This Row],[Total Weight in Year (Automated)]])</f>
        <v>---</v>
      </c>
      <c r="R25" s="135"/>
      <c r="S25" s="208" t="s">
        <v>4711</v>
      </c>
      <c r="T25" s="209"/>
      <c r="U25" s="210" t="s">
        <v>4785</v>
      </c>
      <c r="V25" s="211" t="str">
        <f>IF(OR(T25="",Table4[[#Totals],[Total Weight in Year (Automated)]]=0),"---",T25/Table4[[#Totals],[Total Weight in Year (Automated)]])</f>
        <v>---</v>
      </c>
    </row>
    <row r="26" spans="2:22" x14ac:dyDescent="0.25">
      <c r="B26" s="169" t="s">
        <v>4742</v>
      </c>
      <c r="C26" s="176"/>
      <c r="D26" s="177"/>
      <c r="E26" s="139" t="str">
        <f t="shared" si="0"/>
        <v>---</v>
      </c>
      <c r="F26" s="145" t="str">
        <f>IF(OR($V$17="---",Table4[[#This Row],[Total Weight in Year (Automated)]]="---"),"---",$V$17*Table4[[#This Row],[Total Weight in Year (Automated)]])</f>
        <v>---</v>
      </c>
      <c r="G26" s="138" t="str">
        <f>IF(OR($V$19="---",Table4[[#This Row],[Total Weight in Year (Automated)]]="---"),"---",$V$19*Table4[[#This Row],[Total Weight in Year (Automated)]])</f>
        <v>---</v>
      </c>
      <c r="H26" s="138" t="str">
        <f>IF(OR($V$20="---",Table4[[#This Row],[Total Weight in Year (Automated)]]="---"),"---",$V$20*Table4[[#This Row],[Total Weight in Year (Automated)]])</f>
        <v>---</v>
      </c>
      <c r="I26" s="138" t="str">
        <f>IF(OR($V$21="---",Table4[[#This Row],[Total Weight in Year (Automated)]]="---"),"---",$V$21*Table4[[#This Row],[Total Weight in Year (Automated)]])</f>
        <v>---</v>
      </c>
      <c r="J26" s="138" t="str">
        <f>IF(OR($V$22="---",Table4[[#This Row],[Total Weight in Year (Automated)]]="---"),"---",$V$22*Table4[[#This Row],[Total Weight in Year (Automated)]])</f>
        <v>---</v>
      </c>
      <c r="K26" s="138" t="str">
        <f>IF(OR($V$23="---",Table4[[#This Row],[Total Weight in Year (Automated)]]="---"),"---",$V$23*Table4[[#This Row],[Total Weight in Year (Automated)]])</f>
        <v>---</v>
      </c>
      <c r="L26" s="138" t="str">
        <f>IF(OR($V$24="---",Table4[[#This Row],[Total Weight in Year (Automated)]]="---"),"---",$V$24*Table4[[#This Row],[Total Weight in Year (Automated)]])</f>
        <v>---</v>
      </c>
      <c r="M26" s="147" t="str">
        <f>IF(OR($V$25="---",Table4[[#This Row],[Total Weight in Year (Automated)]]="---"),"---",$V$25*Table4[[#This Row],[Total Weight in Year (Automated)]])</f>
        <v>---</v>
      </c>
      <c r="N26" s="138" t="str">
        <f>IF(OR($V$26="---",Table4[[#This Row],[Total Weight in Year (Automated)]]="---"),"---",$V$26*Table4[[#This Row],[Total Weight in Year (Automated)]])</f>
        <v>---</v>
      </c>
      <c r="O26" s="138" t="str">
        <f>IF(OR($V$27="---",Table4[[#This Row],[Total Weight in Year (Automated)]]="---"),"---",$V$27*Table4[[#This Row],[Total Weight in Year (Automated)]])</f>
        <v>---</v>
      </c>
      <c r="P26" s="138" t="str">
        <f>IF(OR($V$28="---",Table4[[#This Row],[Total Weight in Year (Automated)]]="---"),"---",$V$28*Table4[[#This Row],[Total Weight in Year (Automated)]])</f>
        <v>---</v>
      </c>
      <c r="Q26" s="139" t="str">
        <f>IF(OR($V$29="---",Table4[[#This Row],[Total Weight in Year (Automated)]]="---"),"---",$V$29*Table4[[#This Row],[Total Weight in Year (Automated)]])</f>
        <v>---</v>
      </c>
      <c r="R26" s="135"/>
      <c r="S26" s="169" t="s">
        <v>27</v>
      </c>
      <c r="T26" s="154"/>
      <c r="U26" s="152" t="s">
        <v>4774</v>
      </c>
      <c r="V26" s="153" t="str">
        <f>IF(OR(T26="",Table4[[#Totals],[Total Weight in Year (Automated)]]=0),"---",T26/Table4[[#Totals],[Total Weight in Year (Automated)]])</f>
        <v>---</v>
      </c>
    </row>
    <row r="27" spans="2:22" x14ac:dyDescent="0.25">
      <c r="B27" s="169" t="s">
        <v>4743</v>
      </c>
      <c r="C27" s="176"/>
      <c r="D27" s="177"/>
      <c r="E27" s="139" t="str">
        <f t="shared" si="0"/>
        <v>---</v>
      </c>
      <c r="F27" s="145" t="str">
        <f>IF(OR($V$17="---",Table4[[#This Row],[Total Weight in Year (Automated)]]="---"),"---",$V$17*Table4[[#This Row],[Total Weight in Year (Automated)]])</f>
        <v>---</v>
      </c>
      <c r="G27" s="138" t="str">
        <f>IF(OR($V$19="---",Table4[[#This Row],[Total Weight in Year (Automated)]]="---"),"---",$V$19*Table4[[#This Row],[Total Weight in Year (Automated)]])</f>
        <v>---</v>
      </c>
      <c r="H27" s="138" t="str">
        <f>IF(OR($V$20="---",Table4[[#This Row],[Total Weight in Year (Automated)]]="---"),"---",$V$20*Table4[[#This Row],[Total Weight in Year (Automated)]])</f>
        <v>---</v>
      </c>
      <c r="I27" s="138" t="str">
        <f>IF(OR($V$21="---",Table4[[#This Row],[Total Weight in Year (Automated)]]="---"),"---",$V$21*Table4[[#This Row],[Total Weight in Year (Automated)]])</f>
        <v>---</v>
      </c>
      <c r="J27" s="138" t="str">
        <f>IF(OR($V$22="---",Table4[[#This Row],[Total Weight in Year (Automated)]]="---"),"---",$V$22*Table4[[#This Row],[Total Weight in Year (Automated)]])</f>
        <v>---</v>
      </c>
      <c r="K27" s="138" t="str">
        <f>IF(OR($V$23="---",Table4[[#This Row],[Total Weight in Year (Automated)]]="---"),"---",$V$23*Table4[[#This Row],[Total Weight in Year (Automated)]])</f>
        <v>---</v>
      </c>
      <c r="L27" s="138" t="str">
        <f>IF(OR($V$24="---",Table4[[#This Row],[Total Weight in Year (Automated)]]="---"),"---",$V$24*Table4[[#This Row],[Total Weight in Year (Automated)]])</f>
        <v>---</v>
      </c>
      <c r="M27" s="147" t="str">
        <f>IF(OR($V$25="---",Table4[[#This Row],[Total Weight in Year (Automated)]]="---"),"---",$V$25*Table4[[#This Row],[Total Weight in Year (Automated)]])</f>
        <v>---</v>
      </c>
      <c r="N27" s="138" t="str">
        <f>IF(OR($V$26="---",Table4[[#This Row],[Total Weight in Year (Automated)]]="---"),"---",$V$26*Table4[[#This Row],[Total Weight in Year (Automated)]])</f>
        <v>---</v>
      </c>
      <c r="O27" s="138" t="str">
        <f>IF(OR($V$27="---",Table4[[#This Row],[Total Weight in Year (Automated)]]="---"),"---",$V$27*Table4[[#This Row],[Total Weight in Year (Automated)]])</f>
        <v>---</v>
      </c>
      <c r="P27" s="138" t="str">
        <f>IF(OR($V$28="---",Table4[[#This Row],[Total Weight in Year (Automated)]]="---"),"---",$V$28*Table4[[#This Row],[Total Weight in Year (Automated)]])</f>
        <v>---</v>
      </c>
      <c r="Q27" s="139" t="str">
        <f>IF(OR($V$29="---",Table4[[#This Row],[Total Weight in Year (Automated)]]="---"),"---",$V$29*Table4[[#This Row],[Total Weight in Year (Automated)]])</f>
        <v>---</v>
      </c>
      <c r="R27" s="135"/>
      <c r="S27" s="169" t="s">
        <v>28</v>
      </c>
      <c r="T27" s="154"/>
      <c r="U27" s="152" t="s">
        <v>4774</v>
      </c>
      <c r="V27" s="153" t="str">
        <f>IF(OR(T27="",Table4[[#Totals],[Total Weight in Year (Automated)]]=0),"---",T27/Table4[[#Totals],[Total Weight in Year (Automated)]])</f>
        <v>---</v>
      </c>
    </row>
    <row r="28" spans="2:22" x14ac:dyDescent="0.25">
      <c r="B28" s="169" t="s">
        <v>4737</v>
      </c>
      <c r="C28" s="176"/>
      <c r="D28" s="177"/>
      <c r="E28" s="139" t="str">
        <f t="shared" si="0"/>
        <v>---</v>
      </c>
      <c r="F28" s="145" t="str">
        <f>IF(OR($V$17="---",Table4[[#This Row],[Total Weight in Year (Automated)]]="---"),"---",$V$17*Table4[[#This Row],[Total Weight in Year (Automated)]])</f>
        <v>---</v>
      </c>
      <c r="G28" s="138" t="str">
        <f>IF(OR($V$19="---",Table4[[#This Row],[Total Weight in Year (Automated)]]="---"),"---",$V$19*Table4[[#This Row],[Total Weight in Year (Automated)]])</f>
        <v>---</v>
      </c>
      <c r="H28" s="138" t="str">
        <f>IF(OR($V$20="---",Table4[[#This Row],[Total Weight in Year (Automated)]]="---"),"---",$V$20*Table4[[#This Row],[Total Weight in Year (Automated)]])</f>
        <v>---</v>
      </c>
      <c r="I28" s="138" t="str">
        <f>IF(OR($V$21="---",Table4[[#This Row],[Total Weight in Year (Automated)]]="---"),"---",$V$21*Table4[[#This Row],[Total Weight in Year (Automated)]])</f>
        <v>---</v>
      </c>
      <c r="J28" s="138" t="str">
        <f>IF(OR($V$22="---",Table4[[#This Row],[Total Weight in Year (Automated)]]="---"),"---",$V$22*Table4[[#This Row],[Total Weight in Year (Automated)]])</f>
        <v>---</v>
      </c>
      <c r="K28" s="138" t="str">
        <f>IF(OR($V$23="---",Table4[[#This Row],[Total Weight in Year (Automated)]]="---"),"---",$V$23*Table4[[#This Row],[Total Weight in Year (Automated)]])</f>
        <v>---</v>
      </c>
      <c r="L28" s="138" t="str">
        <f>IF(OR($V$24="---",Table4[[#This Row],[Total Weight in Year (Automated)]]="---"),"---",$V$24*Table4[[#This Row],[Total Weight in Year (Automated)]])</f>
        <v>---</v>
      </c>
      <c r="M28" s="147" t="str">
        <f>IF(OR($V$25="---",Table4[[#This Row],[Total Weight in Year (Automated)]]="---"),"---",$V$25*Table4[[#This Row],[Total Weight in Year (Automated)]])</f>
        <v>---</v>
      </c>
      <c r="N28" s="138" t="str">
        <f>IF(OR($V$26="---",Table4[[#This Row],[Total Weight in Year (Automated)]]="---"),"---",$V$26*Table4[[#This Row],[Total Weight in Year (Automated)]])</f>
        <v>---</v>
      </c>
      <c r="O28" s="138" t="str">
        <f>IF(OR($V$27="---",Table4[[#This Row],[Total Weight in Year (Automated)]]="---"),"---",$V$27*Table4[[#This Row],[Total Weight in Year (Automated)]])</f>
        <v>---</v>
      </c>
      <c r="P28" s="138" t="str">
        <f>IF(OR($V$28="---",Table4[[#This Row],[Total Weight in Year (Automated)]]="---"),"---",$V$28*Table4[[#This Row],[Total Weight in Year (Automated)]])</f>
        <v>---</v>
      </c>
      <c r="Q28" s="139" t="str">
        <f>IF(OR($V$29="---",Table4[[#This Row],[Total Weight in Year (Automated)]]="---"),"---",$V$29*Table4[[#This Row],[Total Weight in Year (Automated)]])</f>
        <v>---</v>
      </c>
      <c r="R28" s="135"/>
      <c r="S28" s="169" t="s">
        <v>29</v>
      </c>
      <c r="T28" s="154"/>
      <c r="U28" s="152" t="s">
        <v>4774</v>
      </c>
      <c r="V28" s="153" t="str">
        <f>IF(OR(T28="",Table4[[#Totals],[Total Weight in Year (Automated)]]=0),"---",T28/Table4[[#Totals],[Total Weight in Year (Automated)]])</f>
        <v>---</v>
      </c>
    </row>
    <row r="29" spans="2:22" ht="14.25" thickBot="1" x14ac:dyDescent="0.3">
      <c r="B29" s="169" t="s">
        <v>4746</v>
      </c>
      <c r="C29" s="176"/>
      <c r="D29" s="177"/>
      <c r="E29" s="139" t="str">
        <f t="shared" si="0"/>
        <v>---</v>
      </c>
      <c r="F29" s="145" t="str">
        <f>IF(OR($V$17="---",Table4[[#This Row],[Total Weight in Year (Automated)]]="---"),"---",$V$17*Table4[[#This Row],[Total Weight in Year (Automated)]])</f>
        <v>---</v>
      </c>
      <c r="G29" s="138" t="str">
        <f>IF(OR($V$19="---",Table4[[#This Row],[Total Weight in Year (Automated)]]="---"),"---",$V$19*Table4[[#This Row],[Total Weight in Year (Automated)]])</f>
        <v>---</v>
      </c>
      <c r="H29" s="138" t="str">
        <f>IF(OR($V$20="---",Table4[[#This Row],[Total Weight in Year (Automated)]]="---"),"---",$V$20*Table4[[#This Row],[Total Weight in Year (Automated)]])</f>
        <v>---</v>
      </c>
      <c r="I29" s="138" t="str">
        <f>IF(OR($V$21="---",Table4[[#This Row],[Total Weight in Year (Automated)]]="---"),"---",$V$21*Table4[[#This Row],[Total Weight in Year (Automated)]])</f>
        <v>---</v>
      </c>
      <c r="J29" s="138" t="str">
        <f>IF(OR($V$22="---",Table4[[#This Row],[Total Weight in Year (Automated)]]="---"),"---",$V$22*Table4[[#This Row],[Total Weight in Year (Automated)]])</f>
        <v>---</v>
      </c>
      <c r="K29" s="138" t="str">
        <f>IF(OR($V$23="---",Table4[[#This Row],[Total Weight in Year (Automated)]]="---"),"---",$V$23*Table4[[#This Row],[Total Weight in Year (Automated)]])</f>
        <v>---</v>
      </c>
      <c r="L29" s="138" t="str">
        <f>IF(OR($V$24="---",Table4[[#This Row],[Total Weight in Year (Automated)]]="---"),"---",$V$24*Table4[[#This Row],[Total Weight in Year (Automated)]])</f>
        <v>---</v>
      </c>
      <c r="M29" s="147" t="str">
        <f>IF(OR($V$25="---",Table4[[#This Row],[Total Weight in Year (Automated)]]="---"),"---",$V$25*Table4[[#This Row],[Total Weight in Year (Automated)]])</f>
        <v>---</v>
      </c>
      <c r="N29" s="138" t="str">
        <f>IF(OR($V$26="---",Table4[[#This Row],[Total Weight in Year (Automated)]]="---"),"---",$V$26*Table4[[#This Row],[Total Weight in Year (Automated)]])</f>
        <v>---</v>
      </c>
      <c r="O29" s="138" t="str">
        <f>IF(OR($V$27="---",Table4[[#This Row],[Total Weight in Year (Automated)]]="---"),"---",$V$27*Table4[[#This Row],[Total Weight in Year (Automated)]])</f>
        <v>---</v>
      </c>
      <c r="P29" s="138" t="str">
        <f>IF(OR($V$28="---",Table4[[#This Row],[Total Weight in Year (Automated)]]="---"),"---",$V$28*Table4[[#This Row],[Total Weight in Year (Automated)]])</f>
        <v>---</v>
      </c>
      <c r="Q29" s="139" t="str">
        <f>IF(OR($V$29="---",Table4[[#This Row],[Total Weight in Year (Automated)]]="---"),"---",$V$29*Table4[[#This Row],[Total Weight in Year (Automated)]])</f>
        <v>---</v>
      </c>
      <c r="R29" s="135"/>
      <c r="S29" s="170" t="s">
        <v>30</v>
      </c>
      <c r="T29" s="155"/>
      <c r="U29" s="155" t="s">
        <v>4774</v>
      </c>
      <c r="V29" s="156" t="str">
        <f>IF(OR(T29="",Table4[[#Totals],[Total Weight in Year (Automated)]]=0),"---",T29/Table4[[#Totals],[Total Weight in Year (Automated)]])</f>
        <v>---</v>
      </c>
    </row>
    <row r="30" spans="2:22" x14ac:dyDescent="0.25">
      <c r="B30" s="169" t="s">
        <v>4747</v>
      </c>
      <c r="C30" s="176"/>
      <c r="D30" s="177"/>
      <c r="E30" s="139" t="str">
        <f t="shared" si="0"/>
        <v>---</v>
      </c>
      <c r="F30" s="145" t="str">
        <f>IF(OR($V$17="---",Table4[[#This Row],[Total Weight in Year (Automated)]]="---"),"---",$V$17*Table4[[#This Row],[Total Weight in Year (Automated)]])</f>
        <v>---</v>
      </c>
      <c r="G30" s="138" t="str">
        <f>IF(OR($V$19="---",Table4[[#This Row],[Total Weight in Year (Automated)]]="---"),"---",$V$19*Table4[[#This Row],[Total Weight in Year (Automated)]])</f>
        <v>---</v>
      </c>
      <c r="H30" s="138" t="str">
        <f>IF(OR($V$20="---",Table4[[#This Row],[Total Weight in Year (Automated)]]="---"),"---",$V$20*Table4[[#This Row],[Total Weight in Year (Automated)]])</f>
        <v>---</v>
      </c>
      <c r="I30" s="138" t="str">
        <f>IF(OR($V$21="---",Table4[[#This Row],[Total Weight in Year (Automated)]]="---"),"---",$V$21*Table4[[#This Row],[Total Weight in Year (Automated)]])</f>
        <v>---</v>
      </c>
      <c r="J30" s="138" t="str">
        <f>IF(OR($V$22="---",Table4[[#This Row],[Total Weight in Year (Automated)]]="---"),"---",$V$22*Table4[[#This Row],[Total Weight in Year (Automated)]])</f>
        <v>---</v>
      </c>
      <c r="K30" s="138" t="str">
        <f>IF(OR($V$23="---",Table4[[#This Row],[Total Weight in Year (Automated)]]="---"),"---",$V$23*Table4[[#This Row],[Total Weight in Year (Automated)]])</f>
        <v>---</v>
      </c>
      <c r="L30" s="138" t="str">
        <f>IF(OR($V$24="---",Table4[[#This Row],[Total Weight in Year (Automated)]]="---"),"---",$V$24*Table4[[#This Row],[Total Weight in Year (Automated)]])</f>
        <v>---</v>
      </c>
      <c r="M30" s="147" t="str">
        <f>IF(OR($V$25="---",Table4[[#This Row],[Total Weight in Year (Automated)]]="---"),"---",$V$25*Table4[[#This Row],[Total Weight in Year (Automated)]])</f>
        <v>---</v>
      </c>
      <c r="N30" s="138" t="str">
        <f>IF(OR($V$26="---",Table4[[#This Row],[Total Weight in Year (Automated)]]="---"),"---",$V$26*Table4[[#This Row],[Total Weight in Year (Automated)]])</f>
        <v>---</v>
      </c>
      <c r="O30" s="138" t="str">
        <f>IF(OR($V$27="---",Table4[[#This Row],[Total Weight in Year (Automated)]]="---"),"---",$V$27*Table4[[#This Row],[Total Weight in Year (Automated)]])</f>
        <v>---</v>
      </c>
      <c r="P30" s="138" t="str">
        <f>IF(OR($V$28="---",Table4[[#This Row],[Total Weight in Year (Automated)]]="---"),"---",$V$28*Table4[[#This Row],[Total Weight in Year (Automated)]])</f>
        <v>---</v>
      </c>
      <c r="Q30" s="139" t="str">
        <f>IF(OR($V$29="---",Table4[[#This Row],[Total Weight in Year (Automated)]]="---"),"---",$V$29*Table4[[#This Row],[Total Weight in Year (Automated)]])</f>
        <v>---</v>
      </c>
      <c r="R30" s="135"/>
    </row>
    <row r="31" spans="2:22" x14ac:dyDescent="0.25">
      <c r="B31" s="169" t="s">
        <v>4740</v>
      </c>
      <c r="C31" s="176"/>
      <c r="D31" s="177"/>
      <c r="E31" s="139" t="str">
        <f t="shared" si="0"/>
        <v>---</v>
      </c>
      <c r="F31" s="145" t="str">
        <f>IF(OR($V$17="---",Table4[[#This Row],[Total Weight in Year (Automated)]]="---"),"---",$V$17*Table4[[#This Row],[Total Weight in Year (Automated)]])</f>
        <v>---</v>
      </c>
      <c r="G31" s="138" t="str">
        <f>IF(OR($V$19="---",Table4[[#This Row],[Total Weight in Year (Automated)]]="---"),"---",$V$19*Table4[[#This Row],[Total Weight in Year (Automated)]])</f>
        <v>---</v>
      </c>
      <c r="H31" s="138" t="str">
        <f>IF(OR($V$20="---",Table4[[#This Row],[Total Weight in Year (Automated)]]="---"),"---",$V$20*Table4[[#This Row],[Total Weight in Year (Automated)]])</f>
        <v>---</v>
      </c>
      <c r="I31" s="138" t="str">
        <f>IF(OR($V$21="---",Table4[[#This Row],[Total Weight in Year (Automated)]]="---"),"---",$V$21*Table4[[#This Row],[Total Weight in Year (Automated)]])</f>
        <v>---</v>
      </c>
      <c r="J31" s="138" t="str">
        <f>IF(OR($V$22="---",Table4[[#This Row],[Total Weight in Year (Automated)]]="---"),"---",$V$22*Table4[[#This Row],[Total Weight in Year (Automated)]])</f>
        <v>---</v>
      </c>
      <c r="K31" s="138" t="str">
        <f>IF(OR($V$23="---",Table4[[#This Row],[Total Weight in Year (Automated)]]="---"),"---",$V$23*Table4[[#This Row],[Total Weight in Year (Automated)]])</f>
        <v>---</v>
      </c>
      <c r="L31" s="138" t="str">
        <f>IF(OR($V$24="---",Table4[[#This Row],[Total Weight in Year (Automated)]]="---"),"---",$V$24*Table4[[#This Row],[Total Weight in Year (Automated)]])</f>
        <v>---</v>
      </c>
      <c r="M31" s="147" t="str">
        <f>IF(OR($V$25="---",Table4[[#This Row],[Total Weight in Year (Automated)]]="---"),"---",$V$25*Table4[[#This Row],[Total Weight in Year (Automated)]])</f>
        <v>---</v>
      </c>
      <c r="N31" s="138" t="str">
        <f>IF(OR($V$26="---",Table4[[#This Row],[Total Weight in Year (Automated)]]="---"),"---",$V$26*Table4[[#This Row],[Total Weight in Year (Automated)]])</f>
        <v>---</v>
      </c>
      <c r="O31" s="138" t="str">
        <f>IF(OR($V$27="---",Table4[[#This Row],[Total Weight in Year (Automated)]]="---"),"---",$V$27*Table4[[#This Row],[Total Weight in Year (Automated)]])</f>
        <v>---</v>
      </c>
      <c r="P31" s="138" t="str">
        <f>IF(OR($V$28="---",Table4[[#This Row],[Total Weight in Year (Automated)]]="---"),"---",$V$28*Table4[[#This Row],[Total Weight in Year (Automated)]])</f>
        <v>---</v>
      </c>
      <c r="Q31" s="139" t="str">
        <f>IF(OR($V$29="---",Table4[[#This Row],[Total Weight in Year (Automated)]]="---"),"---",$V$29*Table4[[#This Row],[Total Weight in Year (Automated)]])</f>
        <v>---</v>
      </c>
      <c r="R31" s="135"/>
    </row>
    <row r="32" spans="2:22" x14ac:dyDescent="0.25">
      <c r="B32" s="169" t="s">
        <v>4749</v>
      </c>
      <c r="C32" s="176"/>
      <c r="D32" s="177"/>
      <c r="E32" s="139" t="str">
        <f t="shared" si="0"/>
        <v>---</v>
      </c>
      <c r="F32" s="145" t="str">
        <f>IF(OR($V$17="---",Table4[[#This Row],[Total Weight in Year (Automated)]]="---"),"---",$V$17*Table4[[#This Row],[Total Weight in Year (Automated)]])</f>
        <v>---</v>
      </c>
      <c r="G32" s="138" t="str">
        <f>IF(OR($V$19="---",Table4[[#This Row],[Total Weight in Year (Automated)]]="---"),"---",$V$19*Table4[[#This Row],[Total Weight in Year (Automated)]])</f>
        <v>---</v>
      </c>
      <c r="H32" s="138" t="str">
        <f>IF(OR($V$20="---",Table4[[#This Row],[Total Weight in Year (Automated)]]="---"),"---",$V$20*Table4[[#This Row],[Total Weight in Year (Automated)]])</f>
        <v>---</v>
      </c>
      <c r="I32" s="138" t="str">
        <f>IF(OR($V$21="---",Table4[[#This Row],[Total Weight in Year (Automated)]]="---"),"---",$V$21*Table4[[#This Row],[Total Weight in Year (Automated)]])</f>
        <v>---</v>
      </c>
      <c r="J32" s="138" t="str">
        <f>IF(OR($V$22="---",Table4[[#This Row],[Total Weight in Year (Automated)]]="---"),"---",$V$22*Table4[[#This Row],[Total Weight in Year (Automated)]])</f>
        <v>---</v>
      </c>
      <c r="K32" s="138" t="str">
        <f>IF(OR($V$23="---",Table4[[#This Row],[Total Weight in Year (Automated)]]="---"),"---",$V$23*Table4[[#This Row],[Total Weight in Year (Automated)]])</f>
        <v>---</v>
      </c>
      <c r="L32" s="138" t="str">
        <f>IF(OR($V$24="---",Table4[[#This Row],[Total Weight in Year (Automated)]]="---"),"---",$V$24*Table4[[#This Row],[Total Weight in Year (Automated)]])</f>
        <v>---</v>
      </c>
      <c r="M32" s="147" t="str">
        <f>IF(OR($V$25="---",Table4[[#This Row],[Total Weight in Year (Automated)]]="---"),"---",$V$25*Table4[[#This Row],[Total Weight in Year (Automated)]])</f>
        <v>---</v>
      </c>
      <c r="N32" s="138" t="str">
        <f>IF(OR($V$26="---",Table4[[#This Row],[Total Weight in Year (Automated)]]="---"),"---",$V$26*Table4[[#This Row],[Total Weight in Year (Automated)]])</f>
        <v>---</v>
      </c>
      <c r="O32" s="138" t="str">
        <f>IF(OR($V$27="---",Table4[[#This Row],[Total Weight in Year (Automated)]]="---"),"---",$V$27*Table4[[#This Row],[Total Weight in Year (Automated)]])</f>
        <v>---</v>
      </c>
      <c r="P32" s="138" t="str">
        <f>IF(OR($V$28="---",Table4[[#This Row],[Total Weight in Year (Automated)]]="---"),"---",$V$28*Table4[[#This Row],[Total Weight in Year (Automated)]])</f>
        <v>---</v>
      </c>
      <c r="Q32" s="139" t="str">
        <f>IF(OR($V$29="---",Table4[[#This Row],[Total Weight in Year (Automated)]]="---"),"---",$V$29*Table4[[#This Row],[Total Weight in Year (Automated)]])</f>
        <v>---</v>
      </c>
      <c r="R32" s="135"/>
    </row>
    <row r="33" spans="2:18" x14ac:dyDescent="0.25">
      <c r="B33" s="169" t="s">
        <v>4750</v>
      </c>
      <c r="C33" s="176"/>
      <c r="D33" s="177"/>
      <c r="E33" s="139" t="str">
        <f t="shared" si="0"/>
        <v>---</v>
      </c>
      <c r="F33" s="145" t="str">
        <f>IF(OR($V$17="---",Table4[[#This Row],[Total Weight in Year (Automated)]]="---"),"---",$V$17*Table4[[#This Row],[Total Weight in Year (Automated)]])</f>
        <v>---</v>
      </c>
      <c r="G33" s="138" t="str">
        <f>IF(OR($V$19="---",Table4[[#This Row],[Total Weight in Year (Automated)]]="---"),"---",$V$19*Table4[[#This Row],[Total Weight in Year (Automated)]])</f>
        <v>---</v>
      </c>
      <c r="H33" s="138" t="str">
        <f>IF(OR($V$20="---",Table4[[#This Row],[Total Weight in Year (Automated)]]="---"),"---",$V$20*Table4[[#This Row],[Total Weight in Year (Automated)]])</f>
        <v>---</v>
      </c>
      <c r="I33" s="138" t="str">
        <f>IF(OR($V$21="---",Table4[[#This Row],[Total Weight in Year (Automated)]]="---"),"---",$V$21*Table4[[#This Row],[Total Weight in Year (Automated)]])</f>
        <v>---</v>
      </c>
      <c r="J33" s="138" t="str">
        <f>IF(OR($V$22="---",Table4[[#This Row],[Total Weight in Year (Automated)]]="---"),"---",$V$22*Table4[[#This Row],[Total Weight in Year (Automated)]])</f>
        <v>---</v>
      </c>
      <c r="K33" s="138" t="str">
        <f>IF(OR($V$23="---",Table4[[#This Row],[Total Weight in Year (Automated)]]="---"),"---",$V$23*Table4[[#This Row],[Total Weight in Year (Automated)]])</f>
        <v>---</v>
      </c>
      <c r="L33" s="138" t="str">
        <f>IF(OR($V$24="---",Table4[[#This Row],[Total Weight in Year (Automated)]]="---"),"---",$V$24*Table4[[#This Row],[Total Weight in Year (Automated)]])</f>
        <v>---</v>
      </c>
      <c r="M33" s="147" t="str">
        <f>IF(OR($V$25="---",Table4[[#This Row],[Total Weight in Year (Automated)]]="---"),"---",$V$25*Table4[[#This Row],[Total Weight in Year (Automated)]])</f>
        <v>---</v>
      </c>
      <c r="N33" s="138" t="str">
        <f>IF(OR($V$26="---",Table4[[#This Row],[Total Weight in Year (Automated)]]="---"),"---",$V$26*Table4[[#This Row],[Total Weight in Year (Automated)]])</f>
        <v>---</v>
      </c>
      <c r="O33" s="138" t="str">
        <f>IF(OR($V$27="---",Table4[[#This Row],[Total Weight in Year (Automated)]]="---"),"---",$V$27*Table4[[#This Row],[Total Weight in Year (Automated)]])</f>
        <v>---</v>
      </c>
      <c r="P33" s="138" t="str">
        <f>IF(OR($V$28="---",Table4[[#This Row],[Total Weight in Year (Automated)]]="---"),"---",$V$28*Table4[[#This Row],[Total Weight in Year (Automated)]])</f>
        <v>---</v>
      </c>
      <c r="Q33" s="139" t="str">
        <f>IF(OR($V$29="---",Table4[[#This Row],[Total Weight in Year (Automated)]]="---"),"---",$V$29*Table4[[#This Row],[Total Weight in Year (Automated)]])</f>
        <v>---</v>
      </c>
      <c r="R33" s="135"/>
    </row>
    <row r="34" spans="2:18" x14ac:dyDescent="0.25">
      <c r="B34" s="169" t="s">
        <v>4741</v>
      </c>
      <c r="C34" s="176"/>
      <c r="D34" s="177"/>
      <c r="E34" s="139" t="str">
        <f t="shared" si="0"/>
        <v>---</v>
      </c>
      <c r="F34" s="145" t="str">
        <f>IF(OR($V$17="---",Table4[[#This Row],[Total Weight in Year (Automated)]]="---"),"---",$V$17*Table4[[#This Row],[Total Weight in Year (Automated)]])</f>
        <v>---</v>
      </c>
      <c r="G34" s="138" t="str">
        <f>IF(OR($V$19="---",Table4[[#This Row],[Total Weight in Year (Automated)]]="---"),"---",$V$19*Table4[[#This Row],[Total Weight in Year (Automated)]])</f>
        <v>---</v>
      </c>
      <c r="H34" s="138" t="str">
        <f>IF(OR($V$20="---",Table4[[#This Row],[Total Weight in Year (Automated)]]="---"),"---",$V$20*Table4[[#This Row],[Total Weight in Year (Automated)]])</f>
        <v>---</v>
      </c>
      <c r="I34" s="138" t="str">
        <f>IF(OR($V$21="---",Table4[[#This Row],[Total Weight in Year (Automated)]]="---"),"---",$V$21*Table4[[#This Row],[Total Weight in Year (Automated)]])</f>
        <v>---</v>
      </c>
      <c r="J34" s="138" t="str">
        <f>IF(OR($V$22="---",Table4[[#This Row],[Total Weight in Year (Automated)]]="---"),"---",$V$22*Table4[[#This Row],[Total Weight in Year (Automated)]])</f>
        <v>---</v>
      </c>
      <c r="K34" s="138" t="str">
        <f>IF(OR($V$23="---",Table4[[#This Row],[Total Weight in Year (Automated)]]="---"),"---",$V$23*Table4[[#This Row],[Total Weight in Year (Automated)]])</f>
        <v>---</v>
      </c>
      <c r="L34" s="138" t="str">
        <f>IF(OR($V$24="---",Table4[[#This Row],[Total Weight in Year (Automated)]]="---"),"---",$V$24*Table4[[#This Row],[Total Weight in Year (Automated)]])</f>
        <v>---</v>
      </c>
      <c r="M34" s="147" t="str">
        <f>IF(OR($V$25="---",Table4[[#This Row],[Total Weight in Year (Automated)]]="---"),"---",$V$25*Table4[[#This Row],[Total Weight in Year (Automated)]])</f>
        <v>---</v>
      </c>
      <c r="N34" s="138" t="str">
        <f>IF(OR($V$26="---",Table4[[#This Row],[Total Weight in Year (Automated)]]="---"),"---",$V$26*Table4[[#This Row],[Total Weight in Year (Automated)]])</f>
        <v>---</v>
      </c>
      <c r="O34" s="138" t="str">
        <f>IF(OR($V$27="---",Table4[[#This Row],[Total Weight in Year (Automated)]]="---"),"---",$V$27*Table4[[#This Row],[Total Weight in Year (Automated)]])</f>
        <v>---</v>
      </c>
      <c r="P34" s="138" t="str">
        <f>IF(OR($V$28="---",Table4[[#This Row],[Total Weight in Year (Automated)]]="---"),"---",$V$28*Table4[[#This Row],[Total Weight in Year (Automated)]])</f>
        <v>---</v>
      </c>
      <c r="Q34" s="139" t="str">
        <f>IF(OR($V$29="---",Table4[[#This Row],[Total Weight in Year (Automated)]]="---"),"---",$V$29*Table4[[#This Row],[Total Weight in Year (Automated)]])</f>
        <v>---</v>
      </c>
      <c r="R34" s="135"/>
    </row>
    <row r="35" spans="2:18" x14ac:dyDescent="0.25">
      <c r="B35" s="169" t="s">
        <v>4751</v>
      </c>
      <c r="C35" s="176"/>
      <c r="D35" s="177"/>
      <c r="E35" s="139" t="str">
        <f t="shared" si="0"/>
        <v>---</v>
      </c>
      <c r="F35" s="145" t="str">
        <f>IF(OR($V$17="---",Table4[[#This Row],[Total Weight in Year (Automated)]]="---"),"---",$V$17*Table4[[#This Row],[Total Weight in Year (Automated)]])</f>
        <v>---</v>
      </c>
      <c r="G35" s="138" t="str">
        <f>IF(OR($V$19="---",Table4[[#This Row],[Total Weight in Year (Automated)]]="---"),"---",$V$19*Table4[[#This Row],[Total Weight in Year (Automated)]])</f>
        <v>---</v>
      </c>
      <c r="H35" s="138" t="str">
        <f>IF(OR($V$20="---",Table4[[#This Row],[Total Weight in Year (Automated)]]="---"),"---",$V$20*Table4[[#This Row],[Total Weight in Year (Automated)]])</f>
        <v>---</v>
      </c>
      <c r="I35" s="138" t="str">
        <f>IF(OR($V$21="---",Table4[[#This Row],[Total Weight in Year (Automated)]]="---"),"---",$V$21*Table4[[#This Row],[Total Weight in Year (Automated)]])</f>
        <v>---</v>
      </c>
      <c r="J35" s="138" t="str">
        <f>IF(OR($V$22="---",Table4[[#This Row],[Total Weight in Year (Automated)]]="---"),"---",$V$22*Table4[[#This Row],[Total Weight in Year (Automated)]])</f>
        <v>---</v>
      </c>
      <c r="K35" s="138" t="str">
        <f>IF(OR($V$23="---",Table4[[#This Row],[Total Weight in Year (Automated)]]="---"),"---",$V$23*Table4[[#This Row],[Total Weight in Year (Automated)]])</f>
        <v>---</v>
      </c>
      <c r="L35" s="138" t="str">
        <f>IF(OR($V$24="---",Table4[[#This Row],[Total Weight in Year (Automated)]]="---"),"---",$V$24*Table4[[#This Row],[Total Weight in Year (Automated)]])</f>
        <v>---</v>
      </c>
      <c r="M35" s="147" t="str">
        <f>IF(OR($V$25="---",Table4[[#This Row],[Total Weight in Year (Automated)]]="---"),"---",$V$25*Table4[[#This Row],[Total Weight in Year (Automated)]])</f>
        <v>---</v>
      </c>
      <c r="N35" s="138" t="str">
        <f>IF(OR($V$26="---",Table4[[#This Row],[Total Weight in Year (Automated)]]="---"),"---",$V$26*Table4[[#This Row],[Total Weight in Year (Automated)]])</f>
        <v>---</v>
      </c>
      <c r="O35" s="138" t="str">
        <f>IF(OR($V$27="---",Table4[[#This Row],[Total Weight in Year (Automated)]]="---"),"---",$V$27*Table4[[#This Row],[Total Weight in Year (Automated)]])</f>
        <v>---</v>
      </c>
      <c r="P35" s="138" t="str">
        <f>IF(OR($V$28="---",Table4[[#This Row],[Total Weight in Year (Automated)]]="---"),"---",$V$28*Table4[[#This Row],[Total Weight in Year (Automated)]])</f>
        <v>---</v>
      </c>
      <c r="Q35" s="139" t="str">
        <f>IF(OR($V$29="---",Table4[[#This Row],[Total Weight in Year (Automated)]]="---"),"---",$V$29*Table4[[#This Row],[Total Weight in Year (Automated)]])</f>
        <v>---</v>
      </c>
      <c r="R35" s="135"/>
    </row>
    <row r="36" spans="2:18" x14ac:dyDescent="0.25">
      <c r="B36" s="169" t="s">
        <v>4752</v>
      </c>
      <c r="C36" s="176"/>
      <c r="D36" s="177"/>
      <c r="E36" s="139" t="str">
        <f t="shared" si="0"/>
        <v>---</v>
      </c>
      <c r="F36" s="145" t="str">
        <f>IF(OR($V$17="---",Table4[[#This Row],[Total Weight in Year (Automated)]]="---"),"---",$V$17*Table4[[#This Row],[Total Weight in Year (Automated)]])</f>
        <v>---</v>
      </c>
      <c r="G36" s="138" t="str">
        <f>IF(OR($V$19="---",Table4[[#This Row],[Total Weight in Year (Automated)]]="---"),"---",$V$19*Table4[[#This Row],[Total Weight in Year (Automated)]])</f>
        <v>---</v>
      </c>
      <c r="H36" s="138" t="str">
        <f>IF(OR($V$20="---",Table4[[#This Row],[Total Weight in Year (Automated)]]="---"),"---",$V$20*Table4[[#This Row],[Total Weight in Year (Automated)]])</f>
        <v>---</v>
      </c>
      <c r="I36" s="138" t="str">
        <f>IF(OR($V$21="---",Table4[[#This Row],[Total Weight in Year (Automated)]]="---"),"---",$V$21*Table4[[#This Row],[Total Weight in Year (Automated)]])</f>
        <v>---</v>
      </c>
      <c r="J36" s="138" t="str">
        <f>IF(OR($V$22="---",Table4[[#This Row],[Total Weight in Year (Automated)]]="---"),"---",$V$22*Table4[[#This Row],[Total Weight in Year (Automated)]])</f>
        <v>---</v>
      </c>
      <c r="K36" s="138" t="str">
        <f>IF(OR($V$23="---",Table4[[#This Row],[Total Weight in Year (Automated)]]="---"),"---",$V$23*Table4[[#This Row],[Total Weight in Year (Automated)]])</f>
        <v>---</v>
      </c>
      <c r="L36" s="138" t="str">
        <f>IF(OR($V$24="---",Table4[[#This Row],[Total Weight in Year (Automated)]]="---"),"---",$V$24*Table4[[#This Row],[Total Weight in Year (Automated)]])</f>
        <v>---</v>
      </c>
      <c r="M36" s="147" t="str">
        <f>IF(OR($V$25="---",Table4[[#This Row],[Total Weight in Year (Automated)]]="---"),"---",$V$25*Table4[[#This Row],[Total Weight in Year (Automated)]])</f>
        <v>---</v>
      </c>
      <c r="N36" s="138" t="str">
        <f>IF(OR($V$26="---",Table4[[#This Row],[Total Weight in Year (Automated)]]="---"),"---",$V$26*Table4[[#This Row],[Total Weight in Year (Automated)]])</f>
        <v>---</v>
      </c>
      <c r="O36" s="138" t="str">
        <f>IF(OR($V$27="---",Table4[[#This Row],[Total Weight in Year (Automated)]]="---"),"---",$V$27*Table4[[#This Row],[Total Weight in Year (Automated)]])</f>
        <v>---</v>
      </c>
      <c r="P36" s="138" t="str">
        <f>IF(OR($V$28="---",Table4[[#This Row],[Total Weight in Year (Automated)]]="---"),"---",$V$28*Table4[[#This Row],[Total Weight in Year (Automated)]])</f>
        <v>---</v>
      </c>
      <c r="Q36" s="139" t="str">
        <f>IF(OR($V$29="---",Table4[[#This Row],[Total Weight in Year (Automated)]]="---"),"---",$V$29*Table4[[#This Row],[Total Weight in Year (Automated)]])</f>
        <v>---</v>
      </c>
      <c r="R36" s="135"/>
    </row>
    <row r="37" spans="2:18" x14ac:dyDescent="0.25">
      <c r="B37" s="169" t="s">
        <v>4744</v>
      </c>
      <c r="C37" s="176"/>
      <c r="D37" s="177"/>
      <c r="E37" s="139" t="str">
        <f t="shared" si="0"/>
        <v>---</v>
      </c>
      <c r="F37" s="145" t="str">
        <f>IF(OR($V$17="---",Table4[[#This Row],[Total Weight in Year (Automated)]]="---"),"---",$V$17*Table4[[#This Row],[Total Weight in Year (Automated)]])</f>
        <v>---</v>
      </c>
      <c r="G37" s="138" t="str">
        <f>IF(OR($V$19="---",Table4[[#This Row],[Total Weight in Year (Automated)]]="---"),"---",$V$19*Table4[[#This Row],[Total Weight in Year (Automated)]])</f>
        <v>---</v>
      </c>
      <c r="H37" s="138" t="str">
        <f>IF(OR($V$20="---",Table4[[#This Row],[Total Weight in Year (Automated)]]="---"),"---",$V$20*Table4[[#This Row],[Total Weight in Year (Automated)]])</f>
        <v>---</v>
      </c>
      <c r="I37" s="138" t="str">
        <f>IF(OR($V$21="---",Table4[[#This Row],[Total Weight in Year (Automated)]]="---"),"---",$V$21*Table4[[#This Row],[Total Weight in Year (Automated)]])</f>
        <v>---</v>
      </c>
      <c r="J37" s="138" t="str">
        <f>IF(OR($V$22="---",Table4[[#This Row],[Total Weight in Year (Automated)]]="---"),"---",$V$22*Table4[[#This Row],[Total Weight in Year (Automated)]])</f>
        <v>---</v>
      </c>
      <c r="K37" s="138" t="str">
        <f>IF(OR($V$23="---",Table4[[#This Row],[Total Weight in Year (Automated)]]="---"),"---",$V$23*Table4[[#This Row],[Total Weight in Year (Automated)]])</f>
        <v>---</v>
      </c>
      <c r="L37" s="138" t="str">
        <f>IF(OR($V$24="---",Table4[[#This Row],[Total Weight in Year (Automated)]]="---"),"---",$V$24*Table4[[#This Row],[Total Weight in Year (Automated)]])</f>
        <v>---</v>
      </c>
      <c r="M37" s="147" t="str">
        <f>IF(OR($V$25="---",Table4[[#This Row],[Total Weight in Year (Automated)]]="---"),"---",$V$25*Table4[[#This Row],[Total Weight in Year (Automated)]])</f>
        <v>---</v>
      </c>
      <c r="N37" s="138" t="str">
        <f>IF(OR($V$26="---",Table4[[#This Row],[Total Weight in Year (Automated)]]="---"),"---",$V$26*Table4[[#This Row],[Total Weight in Year (Automated)]])</f>
        <v>---</v>
      </c>
      <c r="O37" s="138" t="str">
        <f>IF(OR($V$27="---",Table4[[#This Row],[Total Weight in Year (Automated)]]="---"),"---",$V$27*Table4[[#This Row],[Total Weight in Year (Automated)]])</f>
        <v>---</v>
      </c>
      <c r="P37" s="138" t="str">
        <f>IF(OR($V$28="---",Table4[[#This Row],[Total Weight in Year (Automated)]]="---"),"---",$V$28*Table4[[#This Row],[Total Weight in Year (Automated)]])</f>
        <v>---</v>
      </c>
      <c r="Q37" s="139" t="str">
        <f>IF(OR($V$29="---",Table4[[#This Row],[Total Weight in Year (Automated)]]="---"),"---",$V$29*Table4[[#This Row],[Total Weight in Year (Automated)]])</f>
        <v>---</v>
      </c>
      <c r="R37" s="135"/>
    </row>
    <row r="38" spans="2:18" x14ac:dyDescent="0.25">
      <c r="B38" s="169" t="s">
        <v>4753</v>
      </c>
      <c r="C38" s="176"/>
      <c r="D38" s="177"/>
      <c r="E38" s="139" t="str">
        <f t="shared" si="0"/>
        <v>---</v>
      </c>
      <c r="F38" s="145" t="str">
        <f>IF(OR($V$17="---",Table4[[#This Row],[Total Weight in Year (Automated)]]="---"),"---",$V$17*Table4[[#This Row],[Total Weight in Year (Automated)]])</f>
        <v>---</v>
      </c>
      <c r="G38" s="138" t="str">
        <f>IF(OR($V$19="---",Table4[[#This Row],[Total Weight in Year (Automated)]]="---"),"---",$V$19*Table4[[#This Row],[Total Weight in Year (Automated)]])</f>
        <v>---</v>
      </c>
      <c r="H38" s="138" t="str">
        <f>IF(OR($V$20="---",Table4[[#This Row],[Total Weight in Year (Automated)]]="---"),"---",$V$20*Table4[[#This Row],[Total Weight in Year (Automated)]])</f>
        <v>---</v>
      </c>
      <c r="I38" s="138" t="str">
        <f>IF(OR($V$21="---",Table4[[#This Row],[Total Weight in Year (Automated)]]="---"),"---",$V$21*Table4[[#This Row],[Total Weight in Year (Automated)]])</f>
        <v>---</v>
      </c>
      <c r="J38" s="138" t="str">
        <f>IF(OR($V$22="---",Table4[[#This Row],[Total Weight in Year (Automated)]]="---"),"---",$V$22*Table4[[#This Row],[Total Weight in Year (Automated)]])</f>
        <v>---</v>
      </c>
      <c r="K38" s="138" t="str">
        <f>IF(OR($V$23="---",Table4[[#This Row],[Total Weight in Year (Automated)]]="---"),"---",$V$23*Table4[[#This Row],[Total Weight in Year (Automated)]])</f>
        <v>---</v>
      </c>
      <c r="L38" s="138" t="str">
        <f>IF(OR($V$24="---",Table4[[#This Row],[Total Weight in Year (Automated)]]="---"),"---",$V$24*Table4[[#This Row],[Total Weight in Year (Automated)]])</f>
        <v>---</v>
      </c>
      <c r="M38" s="147" t="str">
        <f>IF(OR($V$25="---",Table4[[#This Row],[Total Weight in Year (Automated)]]="---"),"---",$V$25*Table4[[#This Row],[Total Weight in Year (Automated)]])</f>
        <v>---</v>
      </c>
      <c r="N38" s="138" t="str">
        <f>IF(OR($V$26="---",Table4[[#This Row],[Total Weight in Year (Automated)]]="---"),"---",$V$26*Table4[[#This Row],[Total Weight in Year (Automated)]])</f>
        <v>---</v>
      </c>
      <c r="O38" s="138" t="str">
        <f>IF(OR($V$27="---",Table4[[#This Row],[Total Weight in Year (Automated)]]="---"),"---",$V$27*Table4[[#This Row],[Total Weight in Year (Automated)]])</f>
        <v>---</v>
      </c>
      <c r="P38" s="138" t="str">
        <f>IF(OR($V$28="---",Table4[[#This Row],[Total Weight in Year (Automated)]]="---"),"---",$V$28*Table4[[#This Row],[Total Weight in Year (Automated)]])</f>
        <v>---</v>
      </c>
      <c r="Q38" s="139" t="str">
        <f>IF(OR($V$29="---",Table4[[#This Row],[Total Weight in Year (Automated)]]="---"),"---",$V$29*Table4[[#This Row],[Total Weight in Year (Automated)]])</f>
        <v>---</v>
      </c>
      <c r="R38" s="135"/>
    </row>
    <row r="39" spans="2:18" x14ac:dyDescent="0.25">
      <c r="B39" s="169" t="s">
        <v>4754</v>
      </c>
      <c r="C39" s="176"/>
      <c r="D39" s="177"/>
      <c r="E39" s="139" t="str">
        <f t="shared" si="0"/>
        <v>---</v>
      </c>
      <c r="F39" s="145" t="str">
        <f>IF(OR($V$17="---",Table4[[#This Row],[Total Weight in Year (Automated)]]="---"),"---",$V$17*Table4[[#This Row],[Total Weight in Year (Automated)]])</f>
        <v>---</v>
      </c>
      <c r="G39" s="138" t="str">
        <f>IF(OR($V$19="---",Table4[[#This Row],[Total Weight in Year (Automated)]]="---"),"---",$V$19*Table4[[#This Row],[Total Weight in Year (Automated)]])</f>
        <v>---</v>
      </c>
      <c r="H39" s="138" t="str">
        <f>IF(OR($V$20="---",Table4[[#This Row],[Total Weight in Year (Automated)]]="---"),"---",$V$20*Table4[[#This Row],[Total Weight in Year (Automated)]])</f>
        <v>---</v>
      </c>
      <c r="I39" s="138" t="str">
        <f>IF(OR($V$21="---",Table4[[#This Row],[Total Weight in Year (Automated)]]="---"),"---",$V$21*Table4[[#This Row],[Total Weight in Year (Automated)]])</f>
        <v>---</v>
      </c>
      <c r="J39" s="138" t="str">
        <f>IF(OR($V$22="---",Table4[[#This Row],[Total Weight in Year (Automated)]]="---"),"---",$V$22*Table4[[#This Row],[Total Weight in Year (Automated)]])</f>
        <v>---</v>
      </c>
      <c r="K39" s="138" t="str">
        <f>IF(OR($V$23="---",Table4[[#This Row],[Total Weight in Year (Automated)]]="---"),"---",$V$23*Table4[[#This Row],[Total Weight in Year (Automated)]])</f>
        <v>---</v>
      </c>
      <c r="L39" s="138" t="str">
        <f>IF(OR($V$24="---",Table4[[#This Row],[Total Weight in Year (Automated)]]="---"),"---",$V$24*Table4[[#This Row],[Total Weight in Year (Automated)]])</f>
        <v>---</v>
      </c>
      <c r="M39" s="147" t="str">
        <f>IF(OR($V$25="---",Table4[[#This Row],[Total Weight in Year (Automated)]]="---"),"---",$V$25*Table4[[#This Row],[Total Weight in Year (Automated)]])</f>
        <v>---</v>
      </c>
      <c r="N39" s="138" t="str">
        <f>IF(OR($V$26="---",Table4[[#This Row],[Total Weight in Year (Automated)]]="---"),"---",$V$26*Table4[[#This Row],[Total Weight in Year (Automated)]])</f>
        <v>---</v>
      </c>
      <c r="O39" s="138" t="str">
        <f>IF(OR($V$27="---",Table4[[#This Row],[Total Weight in Year (Automated)]]="---"),"---",$V$27*Table4[[#This Row],[Total Weight in Year (Automated)]])</f>
        <v>---</v>
      </c>
      <c r="P39" s="138" t="str">
        <f>IF(OR($V$28="---",Table4[[#This Row],[Total Weight in Year (Automated)]]="---"),"---",$V$28*Table4[[#This Row],[Total Weight in Year (Automated)]])</f>
        <v>---</v>
      </c>
      <c r="Q39" s="139" t="str">
        <f>IF(OR($V$29="---",Table4[[#This Row],[Total Weight in Year (Automated)]]="---"),"---",$V$29*Table4[[#This Row],[Total Weight in Year (Automated)]])</f>
        <v>---</v>
      </c>
      <c r="R39" s="135"/>
    </row>
    <row r="40" spans="2:18" x14ac:dyDescent="0.25">
      <c r="B40" s="169" t="s">
        <v>4745</v>
      </c>
      <c r="C40" s="176"/>
      <c r="D40" s="177"/>
      <c r="E40" s="139" t="str">
        <f t="shared" si="0"/>
        <v>---</v>
      </c>
      <c r="F40" s="145" t="str">
        <f>IF(OR($V$17="---",Table4[[#This Row],[Total Weight in Year (Automated)]]="---"),"---",$V$17*Table4[[#This Row],[Total Weight in Year (Automated)]])</f>
        <v>---</v>
      </c>
      <c r="G40" s="138" t="str">
        <f>IF(OR($V$19="---",Table4[[#This Row],[Total Weight in Year (Automated)]]="---"),"---",$V$19*Table4[[#This Row],[Total Weight in Year (Automated)]])</f>
        <v>---</v>
      </c>
      <c r="H40" s="138" t="str">
        <f>IF(OR($V$20="---",Table4[[#This Row],[Total Weight in Year (Automated)]]="---"),"---",$V$20*Table4[[#This Row],[Total Weight in Year (Automated)]])</f>
        <v>---</v>
      </c>
      <c r="I40" s="138" t="str">
        <f>IF(OR($V$21="---",Table4[[#This Row],[Total Weight in Year (Automated)]]="---"),"---",$V$21*Table4[[#This Row],[Total Weight in Year (Automated)]])</f>
        <v>---</v>
      </c>
      <c r="J40" s="138" t="str">
        <f>IF(OR($V$22="---",Table4[[#This Row],[Total Weight in Year (Automated)]]="---"),"---",$V$22*Table4[[#This Row],[Total Weight in Year (Automated)]])</f>
        <v>---</v>
      </c>
      <c r="K40" s="138" t="str">
        <f>IF(OR($V$23="---",Table4[[#This Row],[Total Weight in Year (Automated)]]="---"),"---",$V$23*Table4[[#This Row],[Total Weight in Year (Automated)]])</f>
        <v>---</v>
      </c>
      <c r="L40" s="138" t="str">
        <f>IF(OR($V$24="---",Table4[[#This Row],[Total Weight in Year (Automated)]]="---"),"---",$V$24*Table4[[#This Row],[Total Weight in Year (Automated)]])</f>
        <v>---</v>
      </c>
      <c r="M40" s="147" t="str">
        <f>IF(OR($V$25="---",Table4[[#This Row],[Total Weight in Year (Automated)]]="---"),"---",$V$25*Table4[[#This Row],[Total Weight in Year (Automated)]])</f>
        <v>---</v>
      </c>
      <c r="N40" s="138" t="str">
        <f>IF(OR($V$26="---",Table4[[#This Row],[Total Weight in Year (Automated)]]="---"),"---",$V$26*Table4[[#This Row],[Total Weight in Year (Automated)]])</f>
        <v>---</v>
      </c>
      <c r="O40" s="138" t="str">
        <f>IF(OR($V$27="---",Table4[[#This Row],[Total Weight in Year (Automated)]]="---"),"---",$V$27*Table4[[#This Row],[Total Weight in Year (Automated)]])</f>
        <v>---</v>
      </c>
      <c r="P40" s="138" t="str">
        <f>IF(OR($V$28="---",Table4[[#This Row],[Total Weight in Year (Automated)]]="---"),"---",$V$28*Table4[[#This Row],[Total Weight in Year (Automated)]])</f>
        <v>---</v>
      </c>
      <c r="Q40" s="139" t="str">
        <f>IF(OR($V$29="---",Table4[[#This Row],[Total Weight in Year (Automated)]]="---"),"---",$V$29*Table4[[#This Row],[Total Weight in Year (Automated)]])</f>
        <v>---</v>
      </c>
      <c r="R40" s="135"/>
    </row>
    <row r="41" spans="2:18" x14ac:dyDescent="0.25">
      <c r="B41" s="169" t="s">
        <v>4755</v>
      </c>
      <c r="C41" s="176"/>
      <c r="D41" s="177"/>
      <c r="E41" s="139" t="str">
        <f t="shared" si="0"/>
        <v>---</v>
      </c>
      <c r="F41" s="145" t="str">
        <f>IF(OR($V$17="---",Table4[[#This Row],[Total Weight in Year (Automated)]]="---"),"---",$V$17*Table4[[#This Row],[Total Weight in Year (Automated)]])</f>
        <v>---</v>
      </c>
      <c r="G41" s="138" t="str">
        <f>IF(OR($V$19="---",Table4[[#This Row],[Total Weight in Year (Automated)]]="---"),"---",$V$19*Table4[[#This Row],[Total Weight in Year (Automated)]])</f>
        <v>---</v>
      </c>
      <c r="H41" s="138" t="str">
        <f>IF(OR($V$20="---",Table4[[#This Row],[Total Weight in Year (Automated)]]="---"),"---",$V$20*Table4[[#This Row],[Total Weight in Year (Automated)]])</f>
        <v>---</v>
      </c>
      <c r="I41" s="138" t="str">
        <f>IF(OR($V$21="---",Table4[[#This Row],[Total Weight in Year (Automated)]]="---"),"---",$V$21*Table4[[#This Row],[Total Weight in Year (Automated)]])</f>
        <v>---</v>
      </c>
      <c r="J41" s="138" t="str">
        <f>IF(OR($V$22="---",Table4[[#This Row],[Total Weight in Year (Automated)]]="---"),"---",$V$22*Table4[[#This Row],[Total Weight in Year (Automated)]])</f>
        <v>---</v>
      </c>
      <c r="K41" s="138" t="str">
        <f>IF(OR($V$23="---",Table4[[#This Row],[Total Weight in Year (Automated)]]="---"),"---",$V$23*Table4[[#This Row],[Total Weight in Year (Automated)]])</f>
        <v>---</v>
      </c>
      <c r="L41" s="138" t="str">
        <f>IF(OR($V$24="---",Table4[[#This Row],[Total Weight in Year (Automated)]]="---"),"---",$V$24*Table4[[#This Row],[Total Weight in Year (Automated)]])</f>
        <v>---</v>
      </c>
      <c r="M41" s="147" t="str">
        <f>IF(OR($V$25="---",Table4[[#This Row],[Total Weight in Year (Automated)]]="---"),"---",$V$25*Table4[[#This Row],[Total Weight in Year (Automated)]])</f>
        <v>---</v>
      </c>
      <c r="N41" s="138" t="str">
        <f>IF(OR($V$26="---",Table4[[#This Row],[Total Weight in Year (Automated)]]="---"),"---",$V$26*Table4[[#This Row],[Total Weight in Year (Automated)]])</f>
        <v>---</v>
      </c>
      <c r="O41" s="138" t="str">
        <f>IF(OR($V$27="---",Table4[[#This Row],[Total Weight in Year (Automated)]]="---"),"---",$V$27*Table4[[#This Row],[Total Weight in Year (Automated)]])</f>
        <v>---</v>
      </c>
      <c r="P41" s="138" t="str">
        <f>IF(OR($V$28="---",Table4[[#This Row],[Total Weight in Year (Automated)]]="---"),"---",$V$28*Table4[[#This Row],[Total Weight in Year (Automated)]])</f>
        <v>---</v>
      </c>
      <c r="Q41" s="139" t="str">
        <f>IF(OR($V$29="---",Table4[[#This Row],[Total Weight in Year (Automated)]]="---"),"---",$V$29*Table4[[#This Row],[Total Weight in Year (Automated)]])</f>
        <v>---</v>
      </c>
      <c r="R41" s="135"/>
    </row>
    <row r="42" spans="2:18" x14ac:dyDescent="0.25">
      <c r="B42" s="169" t="s">
        <v>4756</v>
      </c>
      <c r="C42" s="176"/>
      <c r="D42" s="177"/>
      <c r="E42" s="139" t="str">
        <f t="shared" si="0"/>
        <v>---</v>
      </c>
      <c r="F42" s="145" t="str">
        <f>IF(OR($V$17="---",Table4[[#This Row],[Total Weight in Year (Automated)]]="---"),"---",$V$17*Table4[[#This Row],[Total Weight in Year (Automated)]])</f>
        <v>---</v>
      </c>
      <c r="G42" s="138" t="str">
        <f>IF(OR($V$19="---",Table4[[#This Row],[Total Weight in Year (Automated)]]="---"),"---",$V$19*Table4[[#This Row],[Total Weight in Year (Automated)]])</f>
        <v>---</v>
      </c>
      <c r="H42" s="138" t="str">
        <f>IF(OR($V$20="---",Table4[[#This Row],[Total Weight in Year (Automated)]]="---"),"---",$V$20*Table4[[#This Row],[Total Weight in Year (Automated)]])</f>
        <v>---</v>
      </c>
      <c r="I42" s="138" t="str">
        <f>IF(OR($V$21="---",Table4[[#This Row],[Total Weight in Year (Automated)]]="---"),"---",$V$21*Table4[[#This Row],[Total Weight in Year (Automated)]])</f>
        <v>---</v>
      </c>
      <c r="J42" s="138" t="str">
        <f>IF(OR($V$22="---",Table4[[#This Row],[Total Weight in Year (Automated)]]="---"),"---",$V$22*Table4[[#This Row],[Total Weight in Year (Automated)]])</f>
        <v>---</v>
      </c>
      <c r="K42" s="138" t="str">
        <f>IF(OR($V$23="---",Table4[[#This Row],[Total Weight in Year (Automated)]]="---"),"---",$V$23*Table4[[#This Row],[Total Weight in Year (Automated)]])</f>
        <v>---</v>
      </c>
      <c r="L42" s="138" t="str">
        <f>IF(OR($V$24="---",Table4[[#This Row],[Total Weight in Year (Automated)]]="---"),"---",$V$24*Table4[[#This Row],[Total Weight in Year (Automated)]])</f>
        <v>---</v>
      </c>
      <c r="M42" s="147" t="str">
        <f>IF(OR($V$25="---",Table4[[#This Row],[Total Weight in Year (Automated)]]="---"),"---",$V$25*Table4[[#This Row],[Total Weight in Year (Automated)]])</f>
        <v>---</v>
      </c>
      <c r="N42" s="138" t="str">
        <f>IF(OR($V$26="---",Table4[[#This Row],[Total Weight in Year (Automated)]]="---"),"---",$V$26*Table4[[#This Row],[Total Weight in Year (Automated)]])</f>
        <v>---</v>
      </c>
      <c r="O42" s="138" t="str">
        <f>IF(OR($V$27="---",Table4[[#This Row],[Total Weight in Year (Automated)]]="---"),"---",$V$27*Table4[[#This Row],[Total Weight in Year (Automated)]])</f>
        <v>---</v>
      </c>
      <c r="P42" s="138" t="str">
        <f>IF(OR($V$28="---",Table4[[#This Row],[Total Weight in Year (Automated)]]="---"),"---",$V$28*Table4[[#This Row],[Total Weight in Year (Automated)]])</f>
        <v>---</v>
      </c>
      <c r="Q42" s="139" t="str">
        <f>IF(OR($V$29="---",Table4[[#This Row],[Total Weight in Year (Automated)]]="---"),"---",$V$29*Table4[[#This Row],[Total Weight in Year (Automated)]])</f>
        <v>---</v>
      </c>
      <c r="R42" s="135"/>
    </row>
    <row r="43" spans="2:18" x14ac:dyDescent="0.25">
      <c r="B43" s="169" t="s">
        <v>4748</v>
      </c>
      <c r="C43" s="176"/>
      <c r="D43" s="177"/>
      <c r="E43" s="139" t="str">
        <f t="shared" si="0"/>
        <v>---</v>
      </c>
      <c r="F43" s="145" t="str">
        <f>IF(OR($V$17="---",Table4[[#This Row],[Total Weight in Year (Automated)]]="---"),"---",$V$17*Table4[[#This Row],[Total Weight in Year (Automated)]])</f>
        <v>---</v>
      </c>
      <c r="G43" s="138" t="str">
        <f>IF(OR($V$19="---",Table4[[#This Row],[Total Weight in Year (Automated)]]="---"),"---",$V$19*Table4[[#This Row],[Total Weight in Year (Automated)]])</f>
        <v>---</v>
      </c>
      <c r="H43" s="138" t="str">
        <f>IF(OR($V$20="---",Table4[[#This Row],[Total Weight in Year (Automated)]]="---"),"---",$V$20*Table4[[#This Row],[Total Weight in Year (Automated)]])</f>
        <v>---</v>
      </c>
      <c r="I43" s="138" t="str">
        <f>IF(OR($V$21="---",Table4[[#This Row],[Total Weight in Year (Automated)]]="---"),"---",$V$21*Table4[[#This Row],[Total Weight in Year (Automated)]])</f>
        <v>---</v>
      </c>
      <c r="J43" s="138" t="str">
        <f>IF(OR($V$22="---",Table4[[#This Row],[Total Weight in Year (Automated)]]="---"),"---",$V$22*Table4[[#This Row],[Total Weight in Year (Automated)]])</f>
        <v>---</v>
      </c>
      <c r="K43" s="138" t="str">
        <f>IF(OR($V$23="---",Table4[[#This Row],[Total Weight in Year (Automated)]]="---"),"---",$V$23*Table4[[#This Row],[Total Weight in Year (Automated)]])</f>
        <v>---</v>
      </c>
      <c r="L43" s="138" t="str">
        <f>IF(OR($V$24="---",Table4[[#This Row],[Total Weight in Year (Automated)]]="---"),"---",$V$24*Table4[[#This Row],[Total Weight in Year (Automated)]])</f>
        <v>---</v>
      </c>
      <c r="M43" s="147" t="str">
        <f>IF(OR($V$25="---",Table4[[#This Row],[Total Weight in Year (Automated)]]="---"),"---",$V$25*Table4[[#This Row],[Total Weight in Year (Automated)]])</f>
        <v>---</v>
      </c>
      <c r="N43" s="138" t="str">
        <f>IF(OR($V$26="---",Table4[[#This Row],[Total Weight in Year (Automated)]]="---"),"---",$V$26*Table4[[#This Row],[Total Weight in Year (Automated)]])</f>
        <v>---</v>
      </c>
      <c r="O43" s="138" t="str">
        <f>IF(OR($V$27="---",Table4[[#This Row],[Total Weight in Year (Automated)]]="---"),"---",$V$27*Table4[[#This Row],[Total Weight in Year (Automated)]])</f>
        <v>---</v>
      </c>
      <c r="P43" s="138" t="str">
        <f>IF(OR($V$28="---",Table4[[#This Row],[Total Weight in Year (Automated)]]="---"),"---",$V$28*Table4[[#This Row],[Total Weight in Year (Automated)]])</f>
        <v>---</v>
      </c>
      <c r="Q43" s="139" t="str">
        <f>IF(OR($V$29="---",Table4[[#This Row],[Total Weight in Year (Automated)]]="---"),"---",$V$29*Table4[[#This Row],[Total Weight in Year (Automated)]])</f>
        <v>---</v>
      </c>
      <c r="R43" s="135"/>
    </row>
    <row r="44" spans="2:18" x14ac:dyDescent="0.25">
      <c r="B44" s="169" t="s">
        <v>4757</v>
      </c>
      <c r="C44" s="176"/>
      <c r="D44" s="177"/>
      <c r="E44" s="139" t="str">
        <f t="shared" si="0"/>
        <v>---</v>
      </c>
      <c r="F44" s="145" t="str">
        <f>IF(OR($V$17="---",Table4[[#This Row],[Total Weight in Year (Automated)]]="---"),"---",$V$17*Table4[[#This Row],[Total Weight in Year (Automated)]])</f>
        <v>---</v>
      </c>
      <c r="G44" s="138" t="str">
        <f>IF(OR($V$19="---",Table4[[#This Row],[Total Weight in Year (Automated)]]="---"),"---",$V$19*Table4[[#This Row],[Total Weight in Year (Automated)]])</f>
        <v>---</v>
      </c>
      <c r="H44" s="138" t="str">
        <f>IF(OR($V$20="---",Table4[[#This Row],[Total Weight in Year (Automated)]]="---"),"---",$V$20*Table4[[#This Row],[Total Weight in Year (Automated)]])</f>
        <v>---</v>
      </c>
      <c r="I44" s="138" t="str">
        <f>IF(OR($V$21="---",Table4[[#This Row],[Total Weight in Year (Automated)]]="---"),"---",$V$21*Table4[[#This Row],[Total Weight in Year (Automated)]])</f>
        <v>---</v>
      </c>
      <c r="J44" s="138" t="str">
        <f>IF(OR($V$22="---",Table4[[#This Row],[Total Weight in Year (Automated)]]="---"),"---",$V$22*Table4[[#This Row],[Total Weight in Year (Automated)]])</f>
        <v>---</v>
      </c>
      <c r="K44" s="138" t="str">
        <f>IF(OR($V$23="---",Table4[[#This Row],[Total Weight in Year (Automated)]]="---"),"---",$V$23*Table4[[#This Row],[Total Weight in Year (Automated)]])</f>
        <v>---</v>
      </c>
      <c r="L44" s="138" t="str">
        <f>IF(OR($V$24="---",Table4[[#This Row],[Total Weight in Year (Automated)]]="---"),"---",$V$24*Table4[[#This Row],[Total Weight in Year (Automated)]])</f>
        <v>---</v>
      </c>
      <c r="M44" s="147" t="str">
        <f>IF(OR($V$25="---",Table4[[#This Row],[Total Weight in Year (Automated)]]="---"),"---",$V$25*Table4[[#This Row],[Total Weight in Year (Automated)]])</f>
        <v>---</v>
      </c>
      <c r="N44" s="138" t="str">
        <f>IF(OR($V$26="---",Table4[[#This Row],[Total Weight in Year (Automated)]]="---"),"---",$V$26*Table4[[#This Row],[Total Weight in Year (Automated)]])</f>
        <v>---</v>
      </c>
      <c r="O44" s="138" t="str">
        <f>IF(OR($V$27="---",Table4[[#This Row],[Total Weight in Year (Automated)]]="---"),"---",$V$27*Table4[[#This Row],[Total Weight in Year (Automated)]])</f>
        <v>---</v>
      </c>
      <c r="P44" s="138" t="str">
        <f>IF(OR($V$28="---",Table4[[#This Row],[Total Weight in Year (Automated)]]="---"),"---",$V$28*Table4[[#This Row],[Total Weight in Year (Automated)]])</f>
        <v>---</v>
      </c>
      <c r="Q44" s="139" t="str">
        <f>IF(OR($V$29="---",Table4[[#This Row],[Total Weight in Year (Automated)]]="---"),"---",$V$29*Table4[[#This Row],[Total Weight in Year (Automated)]])</f>
        <v>---</v>
      </c>
      <c r="R44" s="135"/>
    </row>
    <row r="45" spans="2:18" x14ac:dyDescent="0.25">
      <c r="B45" s="169" t="s">
        <v>4758</v>
      </c>
      <c r="C45" s="176"/>
      <c r="D45" s="177"/>
      <c r="E45" s="139" t="str">
        <f t="shared" si="0"/>
        <v>---</v>
      </c>
      <c r="F45" s="145" t="str">
        <f>IF(OR($V$17="---",Table4[[#This Row],[Total Weight in Year (Automated)]]="---"),"---",$V$17*Table4[[#This Row],[Total Weight in Year (Automated)]])</f>
        <v>---</v>
      </c>
      <c r="G45" s="138" t="str">
        <f>IF(OR($V$19="---",Table4[[#This Row],[Total Weight in Year (Automated)]]="---"),"---",$V$19*Table4[[#This Row],[Total Weight in Year (Automated)]])</f>
        <v>---</v>
      </c>
      <c r="H45" s="138" t="str">
        <f>IF(OR($V$20="---",Table4[[#This Row],[Total Weight in Year (Automated)]]="---"),"---",$V$20*Table4[[#This Row],[Total Weight in Year (Automated)]])</f>
        <v>---</v>
      </c>
      <c r="I45" s="138" t="str">
        <f>IF(OR($V$21="---",Table4[[#This Row],[Total Weight in Year (Automated)]]="---"),"---",$V$21*Table4[[#This Row],[Total Weight in Year (Automated)]])</f>
        <v>---</v>
      </c>
      <c r="J45" s="138" t="str">
        <f>IF(OR($V$22="---",Table4[[#This Row],[Total Weight in Year (Automated)]]="---"),"---",$V$22*Table4[[#This Row],[Total Weight in Year (Automated)]])</f>
        <v>---</v>
      </c>
      <c r="K45" s="138" t="str">
        <f>IF(OR($V$23="---",Table4[[#This Row],[Total Weight in Year (Automated)]]="---"),"---",$V$23*Table4[[#This Row],[Total Weight in Year (Automated)]])</f>
        <v>---</v>
      </c>
      <c r="L45" s="138" t="str">
        <f>IF(OR($V$24="---",Table4[[#This Row],[Total Weight in Year (Automated)]]="---"),"---",$V$24*Table4[[#This Row],[Total Weight in Year (Automated)]])</f>
        <v>---</v>
      </c>
      <c r="M45" s="147" t="str">
        <f>IF(OR($V$25="---",Table4[[#This Row],[Total Weight in Year (Automated)]]="---"),"---",$V$25*Table4[[#This Row],[Total Weight in Year (Automated)]])</f>
        <v>---</v>
      </c>
      <c r="N45" s="138" t="str">
        <f>IF(OR($V$26="---",Table4[[#This Row],[Total Weight in Year (Automated)]]="---"),"---",$V$26*Table4[[#This Row],[Total Weight in Year (Automated)]])</f>
        <v>---</v>
      </c>
      <c r="O45" s="138" t="str">
        <f>IF(OR($V$27="---",Table4[[#This Row],[Total Weight in Year (Automated)]]="---"),"---",$V$27*Table4[[#This Row],[Total Weight in Year (Automated)]])</f>
        <v>---</v>
      </c>
      <c r="P45" s="138" t="str">
        <f>IF(OR($V$28="---",Table4[[#This Row],[Total Weight in Year (Automated)]]="---"),"---",$V$28*Table4[[#This Row],[Total Weight in Year (Automated)]])</f>
        <v>---</v>
      </c>
      <c r="Q45" s="139" t="str">
        <f>IF(OR($V$29="---",Table4[[#This Row],[Total Weight in Year (Automated)]]="---"),"---",$V$29*Table4[[#This Row],[Total Weight in Year (Automated)]])</f>
        <v>---</v>
      </c>
      <c r="R45" s="135"/>
    </row>
    <row r="46" spans="2:18" ht="14.25" thickBot="1" x14ac:dyDescent="0.3">
      <c r="B46" s="171" t="s">
        <v>4762</v>
      </c>
      <c r="C46" s="178"/>
      <c r="D46" s="179"/>
      <c r="E46" s="140">
        <f>SUBTOTAL(109,Table4[Total Weight in Year (Automated)])</f>
        <v>0</v>
      </c>
      <c r="F46" s="172"/>
      <c r="G46" s="173"/>
      <c r="H46" s="173"/>
      <c r="I46" s="173"/>
      <c r="J46" s="173"/>
      <c r="K46" s="173"/>
      <c r="L46" s="173"/>
      <c r="M46" s="174"/>
      <c r="N46" s="173"/>
      <c r="O46" s="173"/>
      <c r="P46" s="173"/>
      <c r="Q46" s="175"/>
    </row>
  </sheetData>
  <mergeCells count="8">
    <mergeCell ref="B13:D13"/>
    <mergeCell ref="F15:Q15"/>
    <mergeCell ref="B2:E2"/>
    <mergeCell ref="B6:E6"/>
    <mergeCell ref="B7:E7"/>
    <mergeCell ref="B8:E8"/>
    <mergeCell ref="B9:E9"/>
    <mergeCell ref="B4:E4"/>
  </mergeCells>
  <phoneticPr fontId="33" type="noConversion"/>
  <conditionalFormatting sqref="A1:U1 V1:V17 A2:B9 F2:U9 A10:U14 A15:F15 A16:E16 A17:U17 A18:R28 A29:U45 V30:V45">
    <cfRule type="expression" dxfId="6" priority="17">
      <formula>_xlfn.ISFORMULA(A1)</formula>
    </cfRule>
  </conditionalFormatting>
  <conditionalFormatting sqref="F16:M16">
    <cfRule type="expression" dxfId="5" priority="12">
      <formula>_xlfn.ISFORMULA(F16)</formula>
    </cfRule>
  </conditionalFormatting>
  <conditionalFormatting sqref="N16:Q16">
    <cfRule type="expression" dxfId="4" priority="10">
      <formula>_xlfn.ISFORMULA(N16)</formula>
    </cfRule>
  </conditionalFormatting>
  <conditionalFormatting sqref="R15:U16">
    <cfRule type="expression" dxfId="3" priority="2">
      <formula>_xlfn.ISFORMULA(R15)</formula>
    </cfRule>
  </conditionalFormatting>
  <conditionalFormatting sqref="S18:V29">
    <cfRule type="expression" dxfId="2" priority="1">
      <formula>_xlfn.ISFORMULA(S18)</formula>
    </cfRule>
  </conditionalFormatting>
  <dataValidations count="1">
    <dataValidation type="list" allowBlank="1" showInputMessage="1" showErrorMessage="1" sqref="C11" xr:uid="{4145C6A7-3786-4847-876F-57D8F4A2C28F}">
      <formula1>"Select applicable year,2022,2023,2024,2025,2026"</formula1>
    </dataValidation>
  </dataValidation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FF839-3227-4692-9494-AC1B300F01C3}">
  <sheetPr>
    <tabColor theme="8" tint="0.79998168889431442"/>
  </sheetPr>
  <dimension ref="A1:H108"/>
  <sheetViews>
    <sheetView showGridLines="0" topLeftCell="C1" zoomScaleNormal="100" workbookViewId="0">
      <pane ySplit="4" topLeftCell="A5" activePane="bottomLeft" state="frozen"/>
      <selection activeCell="C1" sqref="C1:C1528"/>
      <selection pane="bottomLeft" activeCell="H14" sqref="H14"/>
    </sheetView>
  </sheetViews>
  <sheetFormatPr baseColWidth="10" defaultColWidth="9.140625" defaultRowHeight="13.5" x14ac:dyDescent="0.25"/>
  <cols>
    <col min="1" max="1" width="27.28515625" style="99" bestFit="1" customWidth="1"/>
    <col min="2" max="2" width="32" style="99" bestFit="1" customWidth="1"/>
    <col min="3" max="3" width="8.42578125" style="99" bestFit="1" customWidth="1"/>
    <col min="4" max="4" width="49.5703125" style="99" bestFit="1" customWidth="1"/>
    <col min="5" max="5" width="45.7109375" style="99" customWidth="1"/>
    <col min="6" max="6" width="15.85546875" style="99" customWidth="1"/>
    <col min="7" max="7" width="16.5703125" style="99" customWidth="1"/>
    <col min="8" max="8" width="38" style="98" bestFit="1" customWidth="1"/>
    <col min="9" max="9" width="8.85546875" style="99"/>
    <col min="10" max="10" width="16.7109375" style="99" customWidth="1"/>
    <col min="11" max="254" width="8.85546875" style="99"/>
    <col min="255" max="255" width="11" style="99" bestFit="1" customWidth="1"/>
    <col min="256" max="262" width="33" style="99" bestFit="1" customWidth="1"/>
    <col min="263" max="510" width="8.85546875" style="99"/>
    <col min="511" max="511" width="11" style="99" bestFit="1" customWidth="1"/>
    <col min="512" max="518" width="33" style="99" bestFit="1" customWidth="1"/>
    <col min="519" max="766" width="8.85546875" style="99"/>
    <col min="767" max="767" width="11" style="99" bestFit="1" customWidth="1"/>
    <col min="768" max="774" width="33" style="99" bestFit="1" customWidth="1"/>
    <col min="775" max="1022" width="8.85546875" style="99"/>
    <col min="1023" max="1023" width="11" style="99" bestFit="1" customWidth="1"/>
    <col min="1024" max="1030" width="33" style="99" bestFit="1" customWidth="1"/>
    <col min="1031" max="1278" width="8.85546875" style="99"/>
    <col min="1279" max="1279" width="11" style="99" bestFit="1" customWidth="1"/>
    <col min="1280" max="1286" width="33" style="99" bestFit="1" customWidth="1"/>
    <col min="1287" max="1534" width="8.85546875" style="99"/>
    <col min="1535" max="1535" width="11" style="99" bestFit="1" customWidth="1"/>
    <col min="1536" max="1542" width="33" style="99" bestFit="1" customWidth="1"/>
    <col min="1543" max="1790" width="8.85546875" style="99"/>
    <col min="1791" max="1791" width="11" style="99" bestFit="1" customWidth="1"/>
    <col min="1792" max="1798" width="33" style="99" bestFit="1" customWidth="1"/>
    <col min="1799" max="2046" width="8.85546875" style="99"/>
    <col min="2047" max="2047" width="11" style="99" bestFit="1" customWidth="1"/>
    <col min="2048" max="2054" width="33" style="99" bestFit="1" customWidth="1"/>
    <col min="2055" max="2302" width="8.85546875" style="99"/>
    <col min="2303" max="2303" width="11" style="99" bestFit="1" customWidth="1"/>
    <col min="2304" max="2310" width="33" style="99" bestFit="1" customWidth="1"/>
    <col min="2311" max="2558" width="8.85546875" style="99"/>
    <col min="2559" max="2559" width="11" style="99" bestFit="1" customWidth="1"/>
    <col min="2560" max="2566" width="33" style="99" bestFit="1" customWidth="1"/>
    <col min="2567" max="2814" width="8.85546875" style="99"/>
    <col min="2815" max="2815" width="11" style="99" bestFit="1" customWidth="1"/>
    <col min="2816" max="2822" width="33" style="99" bestFit="1" customWidth="1"/>
    <col min="2823" max="3070" width="8.85546875" style="99"/>
    <col min="3071" max="3071" width="11" style="99" bestFit="1" customWidth="1"/>
    <col min="3072" max="3078" width="33" style="99" bestFit="1" customWidth="1"/>
    <col min="3079" max="3326" width="8.85546875" style="99"/>
    <col min="3327" max="3327" width="11" style="99" bestFit="1" customWidth="1"/>
    <col min="3328" max="3334" width="33" style="99" bestFit="1" customWidth="1"/>
    <col min="3335" max="3582" width="8.85546875" style="99"/>
    <col min="3583" max="3583" width="11" style="99" bestFit="1" customWidth="1"/>
    <col min="3584" max="3590" width="33" style="99" bestFit="1" customWidth="1"/>
    <col min="3591" max="3838" width="8.85546875" style="99"/>
    <col min="3839" max="3839" width="11" style="99" bestFit="1" customWidth="1"/>
    <col min="3840" max="3846" width="33" style="99" bestFit="1" customWidth="1"/>
    <col min="3847" max="4094" width="8.85546875" style="99"/>
    <col min="4095" max="4095" width="11" style="99" bestFit="1" customWidth="1"/>
    <col min="4096" max="4102" width="33" style="99" bestFit="1" customWidth="1"/>
    <col min="4103" max="4350" width="8.85546875" style="99"/>
    <col min="4351" max="4351" width="11" style="99" bestFit="1" customWidth="1"/>
    <col min="4352" max="4358" width="33" style="99" bestFit="1" customWidth="1"/>
    <col min="4359" max="4606" width="8.85546875" style="99"/>
    <col min="4607" max="4607" width="11" style="99" bestFit="1" customWidth="1"/>
    <col min="4608" max="4614" width="33" style="99" bestFit="1" customWidth="1"/>
    <col min="4615" max="4862" width="8.85546875" style="99"/>
    <col min="4863" max="4863" width="11" style="99" bestFit="1" customWidth="1"/>
    <col min="4864" max="4870" width="33" style="99" bestFit="1" customWidth="1"/>
    <col min="4871" max="5118" width="8.85546875" style="99"/>
    <col min="5119" max="5119" width="11" style="99" bestFit="1" customWidth="1"/>
    <col min="5120" max="5126" width="33" style="99" bestFit="1" customWidth="1"/>
    <col min="5127" max="5374" width="8.85546875" style="99"/>
    <col min="5375" max="5375" width="11" style="99" bestFit="1" customWidth="1"/>
    <col min="5376" max="5382" width="33" style="99" bestFit="1" customWidth="1"/>
    <col min="5383" max="5630" width="8.85546875" style="99"/>
    <col min="5631" max="5631" width="11" style="99" bestFit="1" customWidth="1"/>
    <col min="5632" max="5638" width="33" style="99" bestFit="1" customWidth="1"/>
    <col min="5639" max="5886" width="8.85546875" style="99"/>
    <col min="5887" max="5887" width="11" style="99" bestFit="1" customWidth="1"/>
    <col min="5888" max="5894" width="33" style="99" bestFit="1" customWidth="1"/>
    <col min="5895" max="6142" width="8.85546875" style="99"/>
    <col min="6143" max="6143" width="11" style="99" bestFit="1" customWidth="1"/>
    <col min="6144" max="6150" width="33" style="99" bestFit="1" customWidth="1"/>
    <col min="6151" max="6398" width="8.85546875" style="99"/>
    <col min="6399" max="6399" width="11" style="99" bestFit="1" customWidth="1"/>
    <col min="6400" max="6406" width="33" style="99" bestFit="1" customWidth="1"/>
    <col min="6407" max="6654" width="8.85546875" style="99"/>
    <col min="6655" max="6655" width="11" style="99" bestFit="1" customWidth="1"/>
    <col min="6656" max="6662" width="33" style="99" bestFit="1" customWidth="1"/>
    <col min="6663" max="6910" width="8.85546875" style="99"/>
    <col min="6911" max="6911" width="11" style="99" bestFit="1" customWidth="1"/>
    <col min="6912" max="6918" width="33" style="99" bestFit="1" customWidth="1"/>
    <col min="6919" max="7166" width="8.85546875" style="99"/>
    <col min="7167" max="7167" width="11" style="99" bestFit="1" customWidth="1"/>
    <col min="7168" max="7174" width="33" style="99" bestFit="1" customWidth="1"/>
    <col min="7175" max="7422" width="8.85546875" style="99"/>
    <col min="7423" max="7423" width="11" style="99" bestFit="1" customWidth="1"/>
    <col min="7424" max="7430" width="33" style="99" bestFit="1" customWidth="1"/>
    <col min="7431" max="7678" width="8.85546875" style="99"/>
    <col min="7679" max="7679" width="11" style="99" bestFit="1" customWidth="1"/>
    <col min="7680" max="7686" width="33" style="99" bestFit="1" customWidth="1"/>
    <col min="7687" max="7934" width="8.85546875" style="99"/>
    <col min="7935" max="7935" width="11" style="99" bestFit="1" customWidth="1"/>
    <col min="7936" max="7942" width="33" style="99" bestFit="1" customWidth="1"/>
    <col min="7943" max="8190" width="8.85546875" style="99"/>
    <col min="8191" max="8191" width="11" style="99" bestFit="1" customWidth="1"/>
    <col min="8192" max="8198" width="33" style="99" bestFit="1" customWidth="1"/>
    <col min="8199" max="8446" width="8.85546875" style="99"/>
    <col min="8447" max="8447" width="11" style="99" bestFit="1" customWidth="1"/>
    <col min="8448" max="8454" width="33" style="99" bestFit="1" customWidth="1"/>
    <col min="8455" max="8702" width="8.85546875" style="99"/>
    <col min="8703" max="8703" width="11" style="99" bestFit="1" customWidth="1"/>
    <col min="8704" max="8710" width="33" style="99" bestFit="1" customWidth="1"/>
    <col min="8711" max="8958" width="8.85546875" style="99"/>
    <col min="8959" max="8959" width="11" style="99" bestFit="1" customWidth="1"/>
    <col min="8960" max="8966" width="33" style="99" bestFit="1" customWidth="1"/>
    <col min="8967" max="9214" width="8.85546875" style="99"/>
    <col min="9215" max="9215" width="11" style="99" bestFit="1" customWidth="1"/>
    <col min="9216" max="9222" width="33" style="99" bestFit="1" customWidth="1"/>
    <col min="9223" max="9470" width="8.85546875" style="99"/>
    <col min="9471" max="9471" width="11" style="99" bestFit="1" customWidth="1"/>
    <col min="9472" max="9478" width="33" style="99" bestFit="1" customWidth="1"/>
    <col min="9479" max="9726" width="8.85546875" style="99"/>
    <col min="9727" max="9727" width="11" style="99" bestFit="1" customWidth="1"/>
    <col min="9728" max="9734" width="33" style="99" bestFit="1" customWidth="1"/>
    <col min="9735" max="9982" width="8.85546875" style="99"/>
    <col min="9983" max="9983" width="11" style="99" bestFit="1" customWidth="1"/>
    <col min="9984" max="9990" width="33" style="99" bestFit="1" customWidth="1"/>
    <col min="9991" max="10238" width="8.85546875" style="99"/>
    <col min="10239" max="10239" width="11" style="99" bestFit="1" customWidth="1"/>
    <col min="10240" max="10246" width="33" style="99" bestFit="1" customWidth="1"/>
    <col min="10247" max="10494" width="8.85546875" style="99"/>
    <col min="10495" max="10495" width="11" style="99" bestFit="1" customWidth="1"/>
    <col min="10496" max="10502" width="33" style="99" bestFit="1" customWidth="1"/>
    <col min="10503" max="10750" width="8.85546875" style="99"/>
    <col min="10751" max="10751" width="11" style="99" bestFit="1" customWidth="1"/>
    <col min="10752" max="10758" width="33" style="99" bestFit="1" customWidth="1"/>
    <col min="10759" max="11006" width="8.85546875" style="99"/>
    <col min="11007" max="11007" width="11" style="99" bestFit="1" customWidth="1"/>
    <col min="11008" max="11014" width="33" style="99" bestFit="1" customWidth="1"/>
    <col min="11015" max="11262" width="8.85546875" style="99"/>
    <col min="11263" max="11263" width="11" style="99" bestFit="1" customWidth="1"/>
    <col min="11264" max="11270" width="33" style="99" bestFit="1" customWidth="1"/>
    <col min="11271" max="11518" width="8.85546875" style="99"/>
    <col min="11519" max="11519" width="11" style="99" bestFit="1" customWidth="1"/>
    <col min="11520" max="11526" width="33" style="99" bestFit="1" customWidth="1"/>
    <col min="11527" max="11774" width="8.85546875" style="99"/>
    <col min="11775" max="11775" width="11" style="99" bestFit="1" customWidth="1"/>
    <col min="11776" max="11782" width="33" style="99" bestFit="1" customWidth="1"/>
    <col min="11783" max="12030" width="8.85546875" style="99"/>
    <col min="12031" max="12031" width="11" style="99" bestFit="1" customWidth="1"/>
    <col min="12032" max="12038" width="33" style="99" bestFit="1" customWidth="1"/>
    <col min="12039" max="12286" width="8.85546875" style="99"/>
    <col min="12287" max="12287" width="11" style="99" bestFit="1" customWidth="1"/>
    <col min="12288" max="12294" width="33" style="99" bestFit="1" customWidth="1"/>
    <col min="12295" max="12542" width="8.85546875" style="99"/>
    <col min="12543" max="12543" width="11" style="99" bestFit="1" customWidth="1"/>
    <col min="12544" max="12550" width="33" style="99" bestFit="1" customWidth="1"/>
    <col min="12551" max="12798" width="8.85546875" style="99"/>
    <col min="12799" max="12799" width="11" style="99" bestFit="1" customWidth="1"/>
    <col min="12800" max="12806" width="33" style="99" bestFit="1" customWidth="1"/>
    <col min="12807" max="13054" width="8.85546875" style="99"/>
    <col min="13055" max="13055" width="11" style="99" bestFit="1" customWidth="1"/>
    <col min="13056" max="13062" width="33" style="99" bestFit="1" customWidth="1"/>
    <col min="13063" max="13310" width="8.85546875" style="99"/>
    <col min="13311" max="13311" width="11" style="99" bestFit="1" customWidth="1"/>
    <col min="13312" max="13318" width="33" style="99" bestFit="1" customWidth="1"/>
    <col min="13319" max="13566" width="8.85546875" style="99"/>
    <col min="13567" max="13567" width="11" style="99" bestFit="1" customWidth="1"/>
    <col min="13568" max="13574" width="33" style="99" bestFit="1" customWidth="1"/>
    <col min="13575" max="13822" width="8.85546875" style="99"/>
    <col min="13823" max="13823" width="11" style="99" bestFit="1" customWidth="1"/>
    <col min="13824" max="13830" width="33" style="99" bestFit="1" customWidth="1"/>
    <col min="13831" max="14078" width="8.85546875" style="99"/>
    <col min="14079" max="14079" width="11" style="99" bestFit="1" customWidth="1"/>
    <col min="14080" max="14086" width="33" style="99" bestFit="1" customWidth="1"/>
    <col min="14087" max="14334" width="8.85546875" style="99"/>
    <col min="14335" max="14335" width="11" style="99" bestFit="1" customWidth="1"/>
    <col min="14336" max="14342" width="33" style="99" bestFit="1" customWidth="1"/>
    <col min="14343" max="14590" width="8.85546875" style="99"/>
    <col min="14591" max="14591" width="11" style="99" bestFit="1" customWidth="1"/>
    <col min="14592" max="14598" width="33" style="99" bestFit="1" customWidth="1"/>
    <col min="14599" max="14846" width="8.85546875" style="99"/>
    <col min="14847" max="14847" width="11" style="99" bestFit="1" customWidth="1"/>
    <col min="14848" max="14854" width="33" style="99" bestFit="1" customWidth="1"/>
    <col min="14855" max="15102" width="8.85546875" style="99"/>
    <col min="15103" max="15103" width="11" style="99" bestFit="1" customWidth="1"/>
    <col min="15104" max="15110" width="33" style="99" bestFit="1" customWidth="1"/>
    <col min="15111" max="15358" width="8.85546875" style="99"/>
    <col min="15359" max="15359" width="11" style="99" bestFit="1" customWidth="1"/>
    <col min="15360" max="15366" width="33" style="99" bestFit="1" customWidth="1"/>
    <col min="15367" max="15614" width="8.85546875" style="99"/>
    <col min="15615" max="15615" width="11" style="99" bestFit="1" customWidth="1"/>
    <col min="15616" max="15622" width="33" style="99" bestFit="1" customWidth="1"/>
    <col min="15623" max="15870" width="8.85546875" style="99"/>
    <col min="15871" max="15871" width="11" style="99" bestFit="1" customWidth="1"/>
    <col min="15872" max="15878" width="33" style="99" bestFit="1" customWidth="1"/>
    <col min="15879" max="16126" width="8.85546875" style="99"/>
    <col min="16127" max="16127" width="11" style="99" bestFit="1" customWidth="1"/>
    <col min="16128" max="16134" width="33" style="99" bestFit="1" customWidth="1"/>
    <col min="16135" max="16384" width="8.85546875" style="99"/>
  </cols>
  <sheetData>
    <row r="1" spans="1:8" ht="9.9499999999999993" customHeight="1" x14ac:dyDescent="0.25"/>
    <row r="2" spans="1:8" s="100" customFormat="1" ht="9.75" x14ac:dyDescent="0.15">
      <c r="D2" s="101">
        <v>1</v>
      </c>
      <c r="E2" s="101">
        <v>2</v>
      </c>
      <c r="F2" s="101">
        <v>3</v>
      </c>
      <c r="G2" s="101">
        <v>4</v>
      </c>
      <c r="H2" s="101">
        <v>5</v>
      </c>
    </row>
    <row r="3" spans="1:8" ht="5.0999999999999996" customHeight="1" x14ac:dyDescent="0.25"/>
    <row r="4" spans="1:8" s="28" customFormat="1" x14ac:dyDescent="0.25">
      <c r="A4" s="27" t="s">
        <v>31</v>
      </c>
      <c r="B4" s="27" t="s">
        <v>32</v>
      </c>
      <c r="C4" s="27" t="s">
        <v>33</v>
      </c>
      <c r="D4" s="27" t="s">
        <v>34</v>
      </c>
      <c r="E4" s="27" t="s">
        <v>35</v>
      </c>
      <c r="F4" s="27" t="s">
        <v>36</v>
      </c>
      <c r="G4" s="27" t="s">
        <v>37</v>
      </c>
      <c r="H4" s="27" t="s">
        <v>38</v>
      </c>
    </row>
    <row r="5" spans="1:8" s="98" customFormat="1" x14ac:dyDescent="0.25">
      <c r="D5" s="98" t="s">
        <v>24</v>
      </c>
      <c r="H5" s="98" t="s">
        <v>39</v>
      </c>
    </row>
    <row r="6" spans="1:8" s="98" customFormat="1" x14ac:dyDescent="0.25">
      <c r="D6" s="98" t="s">
        <v>39</v>
      </c>
      <c r="H6" s="98" t="s">
        <v>39</v>
      </c>
    </row>
    <row r="7" spans="1:8" s="98" customFormat="1" ht="27" x14ac:dyDescent="0.25">
      <c r="A7" s="98" t="s">
        <v>40</v>
      </c>
      <c r="B7" s="98" t="s">
        <v>41</v>
      </c>
      <c r="C7" s="98" t="s">
        <v>42</v>
      </c>
      <c r="D7" s="98" t="s">
        <v>43</v>
      </c>
      <c r="E7" s="98" t="s">
        <v>44</v>
      </c>
      <c r="F7" s="98" t="s">
        <v>45</v>
      </c>
      <c r="G7" s="98" t="s">
        <v>45</v>
      </c>
    </row>
    <row r="8" spans="1:8" s="98" customFormat="1" ht="27" x14ac:dyDescent="0.25">
      <c r="A8" s="98" t="s">
        <v>40</v>
      </c>
      <c r="B8" s="98" t="s">
        <v>46</v>
      </c>
      <c r="C8" s="98" t="s">
        <v>47</v>
      </c>
      <c r="D8" s="98" t="s">
        <v>43</v>
      </c>
      <c r="E8" s="98" t="s">
        <v>44</v>
      </c>
      <c r="F8" s="98" t="s">
        <v>45</v>
      </c>
      <c r="G8" s="98" t="s">
        <v>45</v>
      </c>
    </row>
    <row r="9" spans="1:8" s="98" customFormat="1" ht="27" x14ac:dyDescent="0.25">
      <c r="A9" s="98" t="s">
        <v>40</v>
      </c>
      <c r="B9" s="98" t="s">
        <v>41</v>
      </c>
      <c r="C9" s="98" t="s">
        <v>48</v>
      </c>
      <c r="D9" s="98" t="s">
        <v>49</v>
      </c>
      <c r="E9" s="98" t="s">
        <v>50</v>
      </c>
      <c r="F9" s="98" t="s">
        <v>45</v>
      </c>
      <c r="G9" s="98" t="s">
        <v>45</v>
      </c>
    </row>
    <row r="10" spans="1:8" s="98" customFormat="1" ht="27" x14ac:dyDescent="0.25">
      <c r="A10" s="98" t="s">
        <v>40</v>
      </c>
      <c r="B10" s="98" t="s">
        <v>46</v>
      </c>
      <c r="C10" s="98" t="s">
        <v>51</v>
      </c>
      <c r="D10" s="98" t="s">
        <v>49</v>
      </c>
      <c r="E10" s="98" t="s">
        <v>50</v>
      </c>
      <c r="F10" s="98" t="s">
        <v>45</v>
      </c>
      <c r="G10" s="98" t="s">
        <v>45</v>
      </c>
    </row>
    <row r="11" spans="1:8" s="98" customFormat="1" ht="81" x14ac:dyDescent="0.25">
      <c r="A11" s="98" t="s">
        <v>40</v>
      </c>
      <c r="B11" s="98" t="s">
        <v>41</v>
      </c>
      <c r="C11" s="98" t="s">
        <v>52</v>
      </c>
      <c r="D11" s="98" t="s">
        <v>53</v>
      </c>
      <c r="E11" s="98" t="s">
        <v>54</v>
      </c>
      <c r="F11" s="98" t="s">
        <v>55</v>
      </c>
      <c r="G11" s="98" t="s">
        <v>55</v>
      </c>
    </row>
    <row r="12" spans="1:8" s="98" customFormat="1" ht="81" x14ac:dyDescent="0.25">
      <c r="A12" s="98" t="s">
        <v>40</v>
      </c>
      <c r="B12" s="98" t="s">
        <v>46</v>
      </c>
      <c r="C12" s="98" t="s">
        <v>56</v>
      </c>
      <c r="D12" s="98" t="s">
        <v>53</v>
      </c>
      <c r="E12" s="98" t="s">
        <v>54</v>
      </c>
      <c r="F12" s="98" t="s">
        <v>55</v>
      </c>
      <c r="G12" s="98" t="s">
        <v>55</v>
      </c>
    </row>
    <row r="13" spans="1:8" s="98" customFormat="1" ht="27" x14ac:dyDescent="0.25">
      <c r="A13" s="98" t="s">
        <v>57</v>
      </c>
      <c r="B13" s="98" t="s">
        <v>58</v>
      </c>
      <c r="C13" s="98" t="s">
        <v>59</v>
      </c>
      <c r="D13" s="98" t="s">
        <v>60</v>
      </c>
      <c r="E13" s="98" t="s">
        <v>61</v>
      </c>
      <c r="F13" s="98" t="s">
        <v>55</v>
      </c>
      <c r="G13" s="98" t="s">
        <v>55</v>
      </c>
      <c r="H13" s="98" t="s">
        <v>4715</v>
      </c>
    </row>
    <row r="14" spans="1:8" s="98" customFormat="1" x14ac:dyDescent="0.25">
      <c r="D14" s="98" t="s">
        <v>4868</v>
      </c>
    </row>
    <row r="15" spans="1:8" s="98" customFormat="1" ht="67.5" x14ac:dyDescent="0.25">
      <c r="A15" s="98" t="s">
        <v>57</v>
      </c>
      <c r="B15" s="98" t="s">
        <v>62</v>
      </c>
      <c r="C15" s="98" t="s">
        <v>63</v>
      </c>
      <c r="D15" s="98" t="s">
        <v>64</v>
      </c>
      <c r="E15" s="98" t="s">
        <v>65</v>
      </c>
      <c r="F15" s="98" t="s">
        <v>55</v>
      </c>
      <c r="G15" s="98" t="s">
        <v>55</v>
      </c>
    </row>
    <row r="16" spans="1:8" s="98" customFormat="1" ht="40.5" x14ac:dyDescent="0.25">
      <c r="A16" s="98" t="s">
        <v>57</v>
      </c>
      <c r="B16" s="98" t="s">
        <v>66</v>
      </c>
      <c r="C16" s="98" t="s">
        <v>67</v>
      </c>
      <c r="D16" s="98" t="s">
        <v>68</v>
      </c>
      <c r="E16" s="98" t="s">
        <v>69</v>
      </c>
      <c r="F16" s="98" t="s">
        <v>55</v>
      </c>
      <c r="G16" s="98" t="s">
        <v>55</v>
      </c>
    </row>
    <row r="17" spans="1:8" s="98" customFormat="1" ht="27" x14ac:dyDescent="0.25">
      <c r="A17" s="98" t="s">
        <v>57</v>
      </c>
      <c r="B17" s="98" t="s">
        <v>58</v>
      </c>
      <c r="C17" s="98" t="s">
        <v>70</v>
      </c>
      <c r="D17" s="98" t="s">
        <v>71</v>
      </c>
      <c r="E17" s="98" t="s">
        <v>72</v>
      </c>
      <c r="F17" s="98" t="s">
        <v>55</v>
      </c>
      <c r="G17" s="98" t="s">
        <v>55</v>
      </c>
      <c r="H17" s="98" t="s">
        <v>4714</v>
      </c>
    </row>
    <row r="18" spans="1:8" s="98" customFormat="1" ht="121.5" x14ac:dyDescent="0.25">
      <c r="A18" s="98" t="s">
        <v>40</v>
      </c>
      <c r="B18" s="98" t="s">
        <v>73</v>
      </c>
      <c r="C18" s="98" t="s">
        <v>74</v>
      </c>
      <c r="D18" s="98" t="s">
        <v>75</v>
      </c>
      <c r="E18" s="98" t="s">
        <v>76</v>
      </c>
      <c r="F18" s="98" t="s">
        <v>55</v>
      </c>
      <c r="G18" s="98" t="s">
        <v>55</v>
      </c>
    </row>
    <row r="19" spans="1:8" s="98" customFormat="1" x14ac:dyDescent="0.25">
      <c r="D19" s="98" t="s">
        <v>77</v>
      </c>
    </row>
    <row r="20" spans="1:8" s="98" customFormat="1" x14ac:dyDescent="0.25">
      <c r="D20" s="98" t="s">
        <v>78</v>
      </c>
    </row>
    <row r="21" spans="1:8" s="98" customFormat="1" x14ac:dyDescent="0.25">
      <c r="D21" s="98" t="s">
        <v>79</v>
      </c>
    </row>
    <row r="22" spans="1:8" s="98" customFormat="1" x14ac:dyDescent="0.25">
      <c r="D22" s="98" t="s">
        <v>80</v>
      </c>
    </row>
    <row r="23" spans="1:8" s="98" customFormat="1" ht="27" x14ac:dyDescent="0.25">
      <c r="A23" s="98" t="s">
        <v>40</v>
      </c>
      <c r="B23" s="98" t="s">
        <v>41</v>
      </c>
      <c r="C23" s="98" t="s">
        <v>81</v>
      </c>
      <c r="D23" s="98" t="s">
        <v>82</v>
      </c>
      <c r="E23" s="98" t="s">
        <v>83</v>
      </c>
      <c r="F23" s="98" t="s">
        <v>45</v>
      </c>
      <c r="G23" s="98" t="s">
        <v>45</v>
      </c>
    </row>
    <row r="24" spans="1:8" s="98" customFormat="1" ht="27" x14ac:dyDescent="0.25">
      <c r="A24" s="98" t="s">
        <v>40</v>
      </c>
      <c r="B24" s="98" t="s">
        <v>46</v>
      </c>
      <c r="C24" s="98" t="s">
        <v>84</v>
      </c>
      <c r="D24" s="98" t="s">
        <v>82</v>
      </c>
      <c r="E24" s="98" t="s">
        <v>83</v>
      </c>
      <c r="F24" s="98" t="s">
        <v>45</v>
      </c>
      <c r="G24" s="98" t="s">
        <v>45</v>
      </c>
    </row>
    <row r="25" spans="1:8" s="98" customFormat="1" ht="27" x14ac:dyDescent="0.25">
      <c r="A25" s="98" t="s">
        <v>40</v>
      </c>
      <c r="B25" s="98" t="s">
        <v>85</v>
      </c>
      <c r="C25" s="98" t="s">
        <v>86</v>
      </c>
      <c r="D25" s="98" t="s">
        <v>87</v>
      </c>
      <c r="E25" s="98" t="s">
        <v>88</v>
      </c>
      <c r="F25" s="98" t="s">
        <v>45</v>
      </c>
      <c r="G25" s="98" t="s">
        <v>45</v>
      </c>
    </row>
    <row r="26" spans="1:8" s="98" customFormat="1" ht="67.5" x14ac:dyDescent="0.25">
      <c r="A26" s="98" t="s">
        <v>40</v>
      </c>
      <c r="B26" s="98" t="s">
        <v>89</v>
      </c>
      <c r="C26" s="98" t="s">
        <v>90</v>
      </c>
      <c r="D26" s="98" t="s">
        <v>91</v>
      </c>
      <c r="E26" s="98" t="s">
        <v>92</v>
      </c>
      <c r="F26" s="98" t="s">
        <v>55</v>
      </c>
      <c r="G26" s="98" t="s">
        <v>55</v>
      </c>
      <c r="H26" s="98" t="s">
        <v>4718</v>
      </c>
    </row>
    <row r="27" spans="1:8" s="98" customFormat="1" ht="27" x14ac:dyDescent="0.25">
      <c r="A27" s="98" t="s">
        <v>40</v>
      </c>
      <c r="B27" s="98" t="s">
        <v>85</v>
      </c>
      <c r="C27" s="98" t="s">
        <v>93</v>
      </c>
      <c r="D27" s="98" t="s">
        <v>94</v>
      </c>
      <c r="E27" s="98" t="s">
        <v>95</v>
      </c>
      <c r="F27" s="98" t="s">
        <v>45</v>
      </c>
      <c r="G27" s="98" t="s">
        <v>45</v>
      </c>
    </row>
    <row r="28" spans="1:8" s="98" customFormat="1" ht="27" x14ac:dyDescent="0.25">
      <c r="A28" s="98" t="s">
        <v>96</v>
      </c>
      <c r="B28" s="98" t="s">
        <v>97</v>
      </c>
      <c r="C28" s="98" t="s">
        <v>98</v>
      </c>
      <c r="D28" s="98" t="s">
        <v>99</v>
      </c>
      <c r="E28" s="98" t="s">
        <v>100</v>
      </c>
      <c r="F28" s="98" t="s">
        <v>55</v>
      </c>
      <c r="G28" s="98" t="s">
        <v>55</v>
      </c>
    </row>
    <row r="29" spans="1:8" s="98" customFormat="1" ht="40.5" x14ac:dyDescent="0.25">
      <c r="A29" s="98" t="s">
        <v>57</v>
      </c>
      <c r="B29" s="98" t="s">
        <v>66</v>
      </c>
      <c r="C29" s="98" t="s">
        <v>101</v>
      </c>
      <c r="D29" s="98" t="s">
        <v>102</v>
      </c>
      <c r="E29" s="98" t="s">
        <v>103</v>
      </c>
      <c r="F29" s="98" t="s">
        <v>55</v>
      </c>
      <c r="G29" s="98" t="s">
        <v>55</v>
      </c>
    </row>
    <row r="30" spans="1:8" s="98" customFormat="1" ht="27" x14ac:dyDescent="0.25">
      <c r="A30" s="98" t="s">
        <v>57</v>
      </c>
      <c r="B30" s="98" t="s">
        <v>104</v>
      </c>
      <c r="C30" s="98" t="s">
        <v>105</v>
      </c>
      <c r="D30" s="98" t="s">
        <v>106</v>
      </c>
      <c r="E30" s="98" t="s">
        <v>107</v>
      </c>
      <c r="F30" s="98" t="s">
        <v>55</v>
      </c>
      <c r="G30" s="98" t="s">
        <v>55</v>
      </c>
      <c r="H30" s="98" t="s">
        <v>4717</v>
      </c>
    </row>
    <row r="31" spans="1:8" s="98" customFormat="1" x14ac:dyDescent="0.25">
      <c r="A31" s="98" t="s">
        <v>40</v>
      </c>
      <c r="B31" s="98" t="s">
        <v>85</v>
      </c>
      <c r="C31" s="98" t="s">
        <v>108</v>
      </c>
      <c r="D31" s="98" t="s">
        <v>109</v>
      </c>
      <c r="E31" s="98" t="s">
        <v>110</v>
      </c>
      <c r="F31" s="98" t="s">
        <v>45</v>
      </c>
      <c r="G31" s="98" t="s">
        <v>45</v>
      </c>
    </row>
    <row r="32" spans="1:8" s="98" customFormat="1" x14ac:dyDescent="0.25">
      <c r="A32" s="98" t="s">
        <v>57</v>
      </c>
      <c r="B32" s="98" t="s">
        <v>58</v>
      </c>
      <c r="C32" s="98" t="s">
        <v>111</v>
      </c>
      <c r="D32" s="98" t="s">
        <v>112</v>
      </c>
      <c r="E32" s="98" t="s">
        <v>113</v>
      </c>
      <c r="F32" s="98" t="s">
        <v>55</v>
      </c>
      <c r="G32" s="98" t="s">
        <v>55</v>
      </c>
    </row>
    <row r="33" spans="1:8" s="98" customFormat="1" ht="54" x14ac:dyDescent="0.25">
      <c r="A33" s="98" t="s">
        <v>40</v>
      </c>
      <c r="B33" s="98" t="s">
        <v>89</v>
      </c>
      <c r="C33" s="98" t="s">
        <v>114</v>
      </c>
      <c r="D33" s="98" t="s">
        <v>115</v>
      </c>
      <c r="E33" s="98" t="s">
        <v>116</v>
      </c>
      <c r="F33" s="98" t="s">
        <v>55</v>
      </c>
      <c r="G33" s="98" t="s">
        <v>55</v>
      </c>
    </row>
    <row r="34" spans="1:8" s="98" customFormat="1" ht="40.5" x14ac:dyDescent="0.25">
      <c r="A34" s="98" t="s">
        <v>40</v>
      </c>
      <c r="B34" s="98" t="s">
        <v>85</v>
      </c>
      <c r="C34" s="98" t="s">
        <v>117</v>
      </c>
      <c r="D34" s="98" t="s">
        <v>118</v>
      </c>
      <c r="E34" s="98" t="s">
        <v>119</v>
      </c>
      <c r="F34" s="98" t="s">
        <v>45</v>
      </c>
      <c r="G34" s="98" t="s">
        <v>45</v>
      </c>
    </row>
    <row r="35" spans="1:8" s="98" customFormat="1" ht="27" x14ac:dyDescent="0.25">
      <c r="A35" s="98" t="s">
        <v>57</v>
      </c>
      <c r="B35" s="98" t="s">
        <v>58</v>
      </c>
      <c r="C35" s="98" t="s">
        <v>120</v>
      </c>
      <c r="D35" s="98" t="s">
        <v>121</v>
      </c>
      <c r="E35" s="98" t="s">
        <v>122</v>
      </c>
      <c r="F35" s="98" t="s">
        <v>55</v>
      </c>
      <c r="G35" s="98" t="s">
        <v>55</v>
      </c>
    </row>
    <row r="36" spans="1:8" s="98" customFormat="1" x14ac:dyDescent="0.25">
      <c r="A36" s="98" t="s">
        <v>40</v>
      </c>
      <c r="B36" s="98" t="s">
        <v>85</v>
      </c>
      <c r="C36" s="98" t="s">
        <v>123</v>
      </c>
      <c r="D36" s="98" t="s">
        <v>124</v>
      </c>
      <c r="E36" s="98" t="s">
        <v>125</v>
      </c>
      <c r="F36" s="98" t="s">
        <v>55</v>
      </c>
      <c r="G36" s="98" t="s">
        <v>55</v>
      </c>
    </row>
    <row r="37" spans="1:8" s="98" customFormat="1" ht="27" x14ac:dyDescent="0.25">
      <c r="A37" s="98" t="s">
        <v>57</v>
      </c>
      <c r="B37" s="98" t="s">
        <v>58</v>
      </c>
      <c r="C37" s="98" t="s">
        <v>126</v>
      </c>
      <c r="D37" s="98" t="s">
        <v>127</v>
      </c>
      <c r="E37" s="98" t="s">
        <v>128</v>
      </c>
      <c r="F37" s="98" t="s">
        <v>55</v>
      </c>
      <c r="G37" s="98" t="s">
        <v>55</v>
      </c>
      <c r="H37" s="98" t="s">
        <v>4716</v>
      </c>
    </row>
    <row r="38" spans="1:8" s="98" customFormat="1" ht="94.5" x14ac:dyDescent="0.25">
      <c r="A38" s="98" t="s">
        <v>96</v>
      </c>
      <c r="B38" s="98" t="s">
        <v>97</v>
      </c>
      <c r="C38" s="98" t="s">
        <v>129</v>
      </c>
      <c r="D38" s="98" t="s">
        <v>130</v>
      </c>
      <c r="E38" s="98" t="s">
        <v>131</v>
      </c>
      <c r="F38" s="98" t="s">
        <v>55</v>
      </c>
      <c r="G38" s="98" t="s">
        <v>55</v>
      </c>
    </row>
    <row r="39" spans="1:8" s="98" customFormat="1" ht="27" x14ac:dyDescent="0.25">
      <c r="A39" s="98" t="s">
        <v>40</v>
      </c>
      <c r="B39" s="98" t="s">
        <v>73</v>
      </c>
      <c r="C39" s="98" t="s">
        <v>132</v>
      </c>
      <c r="D39" s="98" t="s">
        <v>133</v>
      </c>
      <c r="E39" s="98" t="s">
        <v>134</v>
      </c>
      <c r="F39" s="98" t="s">
        <v>55</v>
      </c>
      <c r="G39" s="98" t="s">
        <v>45</v>
      </c>
    </row>
    <row r="40" spans="1:8" s="98" customFormat="1" x14ac:dyDescent="0.25">
      <c r="A40" s="98" t="s">
        <v>40</v>
      </c>
      <c r="B40" s="98" t="s">
        <v>85</v>
      </c>
      <c r="C40" s="98" t="s">
        <v>135</v>
      </c>
      <c r="D40" s="98" t="s">
        <v>136</v>
      </c>
      <c r="E40" s="98" t="s">
        <v>137</v>
      </c>
      <c r="F40" s="98" t="s">
        <v>55</v>
      </c>
      <c r="G40" s="98" t="s">
        <v>55</v>
      </c>
    </row>
    <row r="41" spans="1:8" s="98" customFormat="1" ht="27" x14ac:dyDescent="0.25">
      <c r="A41" s="98" t="s">
        <v>57</v>
      </c>
      <c r="B41" s="98" t="s">
        <v>62</v>
      </c>
      <c r="C41" s="98" t="s">
        <v>138</v>
      </c>
      <c r="D41" s="98" t="s">
        <v>139</v>
      </c>
      <c r="E41" s="98" t="s">
        <v>140</v>
      </c>
      <c r="F41" s="98" t="s">
        <v>55</v>
      </c>
      <c r="G41" s="98" t="s">
        <v>55</v>
      </c>
      <c r="H41" s="98" t="s">
        <v>141</v>
      </c>
    </row>
    <row r="42" spans="1:8" s="98" customFormat="1" ht="40.5" x14ac:dyDescent="0.25">
      <c r="A42" s="98" t="s">
        <v>40</v>
      </c>
      <c r="B42" s="98" t="s">
        <v>46</v>
      </c>
      <c r="C42" s="98" t="s">
        <v>142</v>
      </c>
      <c r="D42" s="98" t="s">
        <v>143</v>
      </c>
      <c r="E42" s="98" t="s">
        <v>144</v>
      </c>
      <c r="F42" s="98" t="s">
        <v>55</v>
      </c>
      <c r="G42" s="98" t="s">
        <v>55</v>
      </c>
    </row>
    <row r="43" spans="1:8" s="98" customFormat="1" ht="54" x14ac:dyDescent="0.25">
      <c r="A43" s="98" t="s">
        <v>96</v>
      </c>
      <c r="B43" s="98" t="s">
        <v>97</v>
      </c>
      <c r="C43" s="98" t="s">
        <v>145</v>
      </c>
      <c r="D43" s="98" t="s">
        <v>146</v>
      </c>
      <c r="E43" s="98" t="s">
        <v>147</v>
      </c>
      <c r="F43" s="98" t="s">
        <v>55</v>
      </c>
      <c r="G43" s="98" t="s">
        <v>55</v>
      </c>
    </row>
    <row r="44" spans="1:8" s="98" customFormat="1" ht="27" x14ac:dyDescent="0.25">
      <c r="A44" s="98" t="s">
        <v>57</v>
      </c>
      <c r="B44" s="98" t="s">
        <v>148</v>
      </c>
      <c r="C44" s="98" t="s">
        <v>149</v>
      </c>
      <c r="D44" s="98" t="s">
        <v>150</v>
      </c>
      <c r="E44" s="98" t="s">
        <v>151</v>
      </c>
      <c r="F44" s="98" t="s">
        <v>55</v>
      </c>
      <c r="G44" s="98" t="s">
        <v>55</v>
      </c>
    </row>
    <row r="45" spans="1:8" s="98" customFormat="1" ht="54" x14ac:dyDescent="0.25">
      <c r="A45" s="98" t="s">
        <v>96</v>
      </c>
      <c r="B45" s="98" t="s">
        <v>97</v>
      </c>
      <c r="C45" s="98" t="s">
        <v>152</v>
      </c>
      <c r="D45" s="98" t="s">
        <v>153</v>
      </c>
      <c r="E45" s="98" t="s">
        <v>154</v>
      </c>
      <c r="F45" s="98" t="s">
        <v>55</v>
      </c>
      <c r="G45" s="98" t="s">
        <v>55</v>
      </c>
    </row>
    <row r="46" spans="1:8" s="98" customFormat="1" ht="27" x14ac:dyDescent="0.25">
      <c r="A46" s="98" t="s">
        <v>57</v>
      </c>
      <c r="B46" s="98" t="s">
        <v>58</v>
      </c>
      <c r="C46" s="98" t="s">
        <v>155</v>
      </c>
      <c r="D46" s="98" t="s">
        <v>156</v>
      </c>
      <c r="E46" s="98" t="s">
        <v>157</v>
      </c>
      <c r="F46" s="98" t="s">
        <v>55</v>
      </c>
      <c r="G46" s="98" t="s">
        <v>55</v>
      </c>
    </row>
    <row r="47" spans="1:8" s="98" customFormat="1" ht="27" x14ac:dyDescent="0.25">
      <c r="A47" s="98" t="s">
        <v>40</v>
      </c>
      <c r="B47" s="98" t="s">
        <v>158</v>
      </c>
      <c r="C47" s="98" t="s">
        <v>159</v>
      </c>
      <c r="D47" s="98" t="s">
        <v>160</v>
      </c>
      <c r="E47" s="98" t="s">
        <v>161</v>
      </c>
      <c r="F47" s="98" t="s">
        <v>55</v>
      </c>
      <c r="G47" s="98" t="s">
        <v>55</v>
      </c>
    </row>
    <row r="48" spans="1:8" s="98" customFormat="1" x14ac:dyDescent="0.25">
      <c r="A48" s="98" t="s">
        <v>57</v>
      </c>
      <c r="B48" s="98" t="s">
        <v>104</v>
      </c>
      <c r="C48" s="98" t="s">
        <v>162</v>
      </c>
      <c r="D48" s="98" t="s">
        <v>163</v>
      </c>
      <c r="E48" s="98" t="s">
        <v>164</v>
      </c>
      <c r="F48" s="98" t="s">
        <v>55</v>
      </c>
      <c r="G48" s="98" t="s">
        <v>55</v>
      </c>
    </row>
    <row r="49" spans="1:8" s="98" customFormat="1" ht="54" x14ac:dyDescent="0.25">
      <c r="A49" s="98" t="s">
        <v>96</v>
      </c>
      <c r="B49" s="98" t="s">
        <v>97</v>
      </c>
      <c r="C49" s="98" t="s">
        <v>165</v>
      </c>
      <c r="D49" s="98" t="s">
        <v>166</v>
      </c>
      <c r="E49" s="98" t="s">
        <v>167</v>
      </c>
      <c r="F49" s="98" t="s">
        <v>55</v>
      </c>
      <c r="G49" s="98" t="s">
        <v>55</v>
      </c>
    </row>
    <row r="50" spans="1:8" s="98" customFormat="1" ht="40.5" x14ac:dyDescent="0.25">
      <c r="A50" s="98" t="s">
        <v>40</v>
      </c>
      <c r="B50" s="98" t="s">
        <v>41</v>
      </c>
      <c r="C50" s="98" t="s">
        <v>168</v>
      </c>
      <c r="D50" s="98" t="s">
        <v>169</v>
      </c>
      <c r="E50" s="98" t="s">
        <v>170</v>
      </c>
      <c r="F50" s="98" t="s">
        <v>55</v>
      </c>
      <c r="G50" s="98" t="s">
        <v>55</v>
      </c>
    </row>
    <row r="51" spans="1:8" s="98" customFormat="1" ht="27" x14ac:dyDescent="0.25">
      <c r="A51" s="98" t="s">
        <v>57</v>
      </c>
      <c r="B51" s="98" t="s">
        <v>104</v>
      </c>
      <c r="C51" s="98" t="s">
        <v>171</v>
      </c>
      <c r="D51" s="98" t="s">
        <v>172</v>
      </c>
      <c r="E51" s="98" t="s">
        <v>173</v>
      </c>
      <c r="F51" s="98" t="s">
        <v>45</v>
      </c>
      <c r="G51" s="98" t="s">
        <v>45</v>
      </c>
    </row>
    <row r="52" spans="1:8" s="98" customFormat="1" ht="54" x14ac:dyDescent="0.25">
      <c r="A52" s="98" t="s">
        <v>40</v>
      </c>
      <c r="B52" s="98" t="s">
        <v>89</v>
      </c>
      <c r="C52" s="98" t="s">
        <v>174</v>
      </c>
      <c r="D52" s="98" t="s">
        <v>175</v>
      </c>
      <c r="E52" s="98" t="s">
        <v>176</v>
      </c>
      <c r="F52" s="98" t="s">
        <v>55</v>
      </c>
      <c r="G52" s="98" t="s">
        <v>55</v>
      </c>
      <c r="H52" s="98" t="s">
        <v>4718</v>
      </c>
    </row>
    <row r="53" spans="1:8" s="98" customFormat="1" x14ac:dyDescent="0.25">
      <c r="A53" s="98" t="s">
        <v>40</v>
      </c>
      <c r="B53" s="98" t="s">
        <v>41</v>
      </c>
      <c r="C53" s="98" t="s">
        <v>177</v>
      </c>
      <c r="D53" s="98" t="s">
        <v>178</v>
      </c>
      <c r="E53" s="98" t="s">
        <v>179</v>
      </c>
      <c r="F53" s="98" t="s">
        <v>55</v>
      </c>
      <c r="G53" s="98" t="s">
        <v>55</v>
      </c>
    </row>
    <row r="54" spans="1:8" s="98" customFormat="1" x14ac:dyDescent="0.25">
      <c r="A54" s="98" t="s">
        <v>40</v>
      </c>
      <c r="B54" s="98" t="s">
        <v>46</v>
      </c>
      <c r="C54" s="98" t="s">
        <v>180</v>
      </c>
      <c r="D54" s="98" t="s">
        <v>178</v>
      </c>
      <c r="E54" s="98" t="s">
        <v>179</v>
      </c>
      <c r="F54" s="98" t="s">
        <v>55</v>
      </c>
      <c r="G54" s="98" t="s">
        <v>55</v>
      </c>
    </row>
    <row r="55" spans="1:8" s="98" customFormat="1" x14ac:dyDescent="0.25">
      <c r="A55" s="98" t="s">
        <v>40</v>
      </c>
      <c r="B55" s="98" t="s">
        <v>41</v>
      </c>
      <c r="C55" s="98" t="s">
        <v>181</v>
      </c>
      <c r="D55" s="98" t="s">
        <v>182</v>
      </c>
      <c r="E55" s="98" t="s">
        <v>183</v>
      </c>
      <c r="F55" s="98" t="s">
        <v>55</v>
      </c>
      <c r="G55" s="98" t="s">
        <v>55</v>
      </c>
    </row>
    <row r="56" spans="1:8" s="98" customFormat="1" x14ac:dyDescent="0.25">
      <c r="A56" s="98" t="s">
        <v>40</v>
      </c>
      <c r="B56" s="98" t="s">
        <v>46</v>
      </c>
      <c r="C56" s="98" t="s">
        <v>184</v>
      </c>
      <c r="D56" s="98" t="s">
        <v>182</v>
      </c>
      <c r="E56" s="98" t="s">
        <v>183</v>
      </c>
      <c r="F56" s="98" t="s">
        <v>55</v>
      </c>
      <c r="G56" s="98" t="s">
        <v>55</v>
      </c>
    </row>
    <row r="57" spans="1:8" s="98" customFormat="1" ht="27" x14ac:dyDescent="0.25">
      <c r="A57" s="98" t="s">
        <v>57</v>
      </c>
      <c r="B57" s="98" t="s">
        <v>104</v>
      </c>
      <c r="C57" s="98" t="s">
        <v>185</v>
      </c>
      <c r="D57" s="98" t="s">
        <v>186</v>
      </c>
      <c r="E57" s="98" t="s">
        <v>187</v>
      </c>
      <c r="F57" s="98" t="s">
        <v>55</v>
      </c>
      <c r="G57" s="98" t="s">
        <v>55</v>
      </c>
    </row>
    <row r="58" spans="1:8" s="98" customFormat="1" ht="94.5" x14ac:dyDescent="0.25">
      <c r="A58" s="98" t="s">
        <v>40</v>
      </c>
      <c r="B58" s="98" t="s">
        <v>41</v>
      </c>
      <c r="C58" s="98" t="s">
        <v>188</v>
      </c>
      <c r="D58" s="98" t="s">
        <v>189</v>
      </c>
      <c r="E58" s="98" t="s">
        <v>190</v>
      </c>
      <c r="F58" s="98" t="s">
        <v>55</v>
      </c>
      <c r="G58" s="98" t="s">
        <v>55</v>
      </c>
    </row>
    <row r="59" spans="1:8" s="98" customFormat="1" ht="94.5" x14ac:dyDescent="0.25">
      <c r="A59" s="98" t="s">
        <v>40</v>
      </c>
      <c r="B59" s="98" t="s">
        <v>46</v>
      </c>
      <c r="C59" s="98" t="s">
        <v>191</v>
      </c>
      <c r="D59" s="98" t="s">
        <v>189</v>
      </c>
      <c r="E59" s="98" t="s">
        <v>190</v>
      </c>
      <c r="F59" s="98" t="s">
        <v>55</v>
      </c>
      <c r="G59" s="98" t="s">
        <v>55</v>
      </c>
    </row>
    <row r="60" spans="1:8" s="98" customFormat="1" ht="40.5" x14ac:dyDescent="0.25">
      <c r="A60" s="98" t="s">
        <v>40</v>
      </c>
      <c r="B60" s="98" t="s">
        <v>41</v>
      </c>
      <c r="C60" s="98" t="s">
        <v>192</v>
      </c>
      <c r="D60" s="98" t="s">
        <v>193</v>
      </c>
      <c r="E60" s="98" t="s">
        <v>194</v>
      </c>
      <c r="F60" s="98" t="s">
        <v>45</v>
      </c>
      <c r="G60" s="98" t="s">
        <v>45</v>
      </c>
    </row>
    <row r="61" spans="1:8" s="98" customFormat="1" ht="40.5" x14ac:dyDescent="0.25">
      <c r="A61" s="98" t="s">
        <v>40</v>
      </c>
      <c r="B61" s="98" t="s">
        <v>46</v>
      </c>
      <c r="C61" s="98" t="s">
        <v>195</v>
      </c>
      <c r="D61" s="98" t="s">
        <v>193</v>
      </c>
      <c r="E61" s="98" t="s">
        <v>194</v>
      </c>
      <c r="F61" s="98" t="s">
        <v>45</v>
      </c>
      <c r="G61" s="98" t="s">
        <v>45</v>
      </c>
    </row>
    <row r="62" spans="1:8" s="98" customFormat="1" ht="27" x14ac:dyDescent="0.25">
      <c r="A62" s="98" t="s">
        <v>40</v>
      </c>
      <c r="B62" s="98" t="s">
        <v>41</v>
      </c>
      <c r="C62" s="98" t="s">
        <v>196</v>
      </c>
      <c r="D62" s="98" t="s">
        <v>197</v>
      </c>
      <c r="E62" s="98" t="s">
        <v>198</v>
      </c>
      <c r="F62" s="98" t="s">
        <v>55</v>
      </c>
      <c r="G62" s="98" t="s">
        <v>55</v>
      </c>
    </row>
    <row r="63" spans="1:8" s="98" customFormat="1" ht="27" x14ac:dyDescent="0.25">
      <c r="A63" s="98" t="s">
        <v>40</v>
      </c>
      <c r="B63" s="98" t="s">
        <v>46</v>
      </c>
      <c r="C63" s="98" t="s">
        <v>199</v>
      </c>
      <c r="D63" s="98" t="s">
        <v>197</v>
      </c>
      <c r="E63" s="98" t="s">
        <v>200</v>
      </c>
      <c r="F63" s="98" t="s">
        <v>55</v>
      </c>
      <c r="G63" s="98" t="s">
        <v>55</v>
      </c>
    </row>
    <row r="64" spans="1:8" s="98" customFormat="1" ht="67.5" x14ac:dyDescent="0.25">
      <c r="A64" s="98" t="s">
        <v>40</v>
      </c>
      <c r="B64" s="98" t="s">
        <v>41</v>
      </c>
      <c r="C64" s="98" t="s">
        <v>201</v>
      </c>
      <c r="D64" s="98" t="s">
        <v>202</v>
      </c>
      <c r="E64" s="98" t="s">
        <v>203</v>
      </c>
      <c r="F64" s="98" t="s">
        <v>55</v>
      </c>
      <c r="G64" s="98" t="s">
        <v>55</v>
      </c>
    </row>
    <row r="65" spans="1:7" s="98" customFormat="1" ht="67.5" x14ac:dyDescent="0.25">
      <c r="A65" s="98" t="s">
        <v>40</v>
      </c>
      <c r="B65" s="98" t="s">
        <v>46</v>
      </c>
      <c r="C65" s="98" t="s">
        <v>204</v>
      </c>
      <c r="D65" s="98" t="s">
        <v>202</v>
      </c>
      <c r="E65" s="98" t="s">
        <v>203</v>
      </c>
      <c r="F65" s="98" t="s">
        <v>55</v>
      </c>
      <c r="G65" s="98" t="s">
        <v>55</v>
      </c>
    </row>
    <row r="66" spans="1:7" s="98" customFormat="1" ht="40.5" x14ac:dyDescent="0.25">
      <c r="A66" s="98" t="s">
        <v>40</v>
      </c>
      <c r="B66" s="98" t="s">
        <v>41</v>
      </c>
      <c r="C66" s="98" t="s">
        <v>205</v>
      </c>
      <c r="D66" s="98" t="s">
        <v>206</v>
      </c>
      <c r="E66" s="98" t="s">
        <v>207</v>
      </c>
      <c r="F66" s="98" t="s">
        <v>45</v>
      </c>
      <c r="G66" s="98" t="s">
        <v>45</v>
      </c>
    </row>
    <row r="67" spans="1:7" s="98" customFormat="1" ht="40.5" x14ac:dyDescent="0.25">
      <c r="A67" s="98" t="s">
        <v>40</v>
      </c>
      <c r="B67" s="98" t="s">
        <v>46</v>
      </c>
      <c r="C67" s="98" t="s">
        <v>208</v>
      </c>
      <c r="D67" s="98" t="s">
        <v>206</v>
      </c>
      <c r="E67" s="98" t="s">
        <v>207</v>
      </c>
      <c r="F67" s="98" t="s">
        <v>45</v>
      </c>
      <c r="G67" s="98" t="s">
        <v>45</v>
      </c>
    </row>
    <row r="68" spans="1:7" s="98" customFormat="1" ht="81" x14ac:dyDescent="0.25">
      <c r="A68" s="98" t="s">
        <v>40</v>
      </c>
      <c r="B68" s="98" t="s">
        <v>41</v>
      </c>
      <c r="C68" s="98" t="s">
        <v>209</v>
      </c>
      <c r="D68" s="98" t="s">
        <v>210</v>
      </c>
      <c r="E68" s="98" t="s">
        <v>211</v>
      </c>
      <c r="F68" s="98" t="s">
        <v>55</v>
      </c>
      <c r="G68" s="98" t="s">
        <v>55</v>
      </c>
    </row>
    <row r="69" spans="1:7" s="98" customFormat="1" ht="81" x14ac:dyDescent="0.25">
      <c r="A69" s="98" t="s">
        <v>40</v>
      </c>
      <c r="B69" s="98" t="s">
        <v>46</v>
      </c>
      <c r="C69" s="98" t="s">
        <v>212</v>
      </c>
      <c r="D69" s="98" t="s">
        <v>210</v>
      </c>
      <c r="E69" s="98" t="s">
        <v>211</v>
      </c>
      <c r="F69" s="98" t="s">
        <v>55</v>
      </c>
      <c r="G69" s="98" t="s">
        <v>55</v>
      </c>
    </row>
    <row r="70" spans="1:7" s="98" customFormat="1" ht="40.5" x14ac:dyDescent="0.25">
      <c r="A70" s="98" t="s">
        <v>40</v>
      </c>
      <c r="B70" s="98" t="s">
        <v>41</v>
      </c>
      <c r="C70" s="98" t="s">
        <v>213</v>
      </c>
      <c r="D70" s="98" t="s">
        <v>214</v>
      </c>
      <c r="E70" s="98" t="s">
        <v>215</v>
      </c>
      <c r="F70" s="98" t="s">
        <v>55</v>
      </c>
      <c r="G70" s="98" t="s">
        <v>55</v>
      </c>
    </row>
    <row r="71" spans="1:7" s="98" customFormat="1" ht="40.5" x14ac:dyDescent="0.25">
      <c r="A71" s="98" t="s">
        <v>40</v>
      </c>
      <c r="B71" s="98" t="s">
        <v>46</v>
      </c>
      <c r="C71" s="98" t="s">
        <v>216</v>
      </c>
      <c r="D71" s="98" t="s">
        <v>214</v>
      </c>
      <c r="E71" s="98" t="s">
        <v>215</v>
      </c>
      <c r="F71" s="98" t="s">
        <v>55</v>
      </c>
      <c r="G71" s="98" t="s">
        <v>55</v>
      </c>
    </row>
    <row r="72" spans="1:7" s="98" customFormat="1" ht="54" x14ac:dyDescent="0.25">
      <c r="A72" s="98" t="s">
        <v>40</v>
      </c>
      <c r="B72" s="98" t="s">
        <v>73</v>
      </c>
      <c r="C72" s="98" t="s">
        <v>217</v>
      </c>
      <c r="D72" s="98" t="s">
        <v>218</v>
      </c>
      <c r="E72" s="98" t="s">
        <v>219</v>
      </c>
      <c r="F72" s="98" t="s">
        <v>45</v>
      </c>
      <c r="G72" s="98" t="s">
        <v>45</v>
      </c>
    </row>
    <row r="73" spans="1:7" s="98" customFormat="1" ht="40.5" x14ac:dyDescent="0.25">
      <c r="A73" s="98" t="s">
        <v>40</v>
      </c>
      <c r="B73" s="98" t="s">
        <v>41</v>
      </c>
      <c r="C73" s="98" t="s">
        <v>220</v>
      </c>
      <c r="D73" s="98" t="s">
        <v>221</v>
      </c>
      <c r="E73" s="98" t="s">
        <v>222</v>
      </c>
      <c r="F73" s="98" t="s">
        <v>45</v>
      </c>
      <c r="G73" s="98" t="s">
        <v>45</v>
      </c>
    </row>
    <row r="74" spans="1:7" s="98" customFormat="1" ht="40.5" x14ac:dyDescent="0.25">
      <c r="A74" s="98" t="s">
        <v>40</v>
      </c>
      <c r="B74" s="98" t="s">
        <v>46</v>
      </c>
      <c r="C74" s="98" t="s">
        <v>223</v>
      </c>
      <c r="D74" s="98" t="s">
        <v>221</v>
      </c>
      <c r="E74" s="98" t="s">
        <v>222</v>
      </c>
      <c r="F74" s="98" t="s">
        <v>45</v>
      </c>
      <c r="G74" s="98" t="s">
        <v>45</v>
      </c>
    </row>
    <row r="75" spans="1:7" s="98" customFormat="1" ht="27" x14ac:dyDescent="0.25">
      <c r="A75" s="98" t="s">
        <v>40</v>
      </c>
      <c r="B75" s="98" t="s">
        <v>41</v>
      </c>
      <c r="C75" s="98" t="s">
        <v>224</v>
      </c>
      <c r="D75" s="98" t="s">
        <v>225</v>
      </c>
      <c r="E75" s="98" t="s">
        <v>226</v>
      </c>
      <c r="F75" s="98" t="s">
        <v>45</v>
      </c>
      <c r="G75" s="98" t="s">
        <v>45</v>
      </c>
    </row>
    <row r="76" spans="1:7" s="98" customFormat="1" ht="27" x14ac:dyDescent="0.25">
      <c r="A76" s="98" t="s">
        <v>40</v>
      </c>
      <c r="B76" s="98" t="s">
        <v>46</v>
      </c>
      <c r="C76" s="98" t="s">
        <v>227</v>
      </c>
      <c r="D76" s="98" t="s">
        <v>225</v>
      </c>
      <c r="E76" s="98" t="s">
        <v>226</v>
      </c>
      <c r="F76" s="98" t="s">
        <v>45</v>
      </c>
      <c r="G76" s="98" t="s">
        <v>45</v>
      </c>
    </row>
    <row r="77" spans="1:7" s="98" customFormat="1" ht="148.5" x14ac:dyDescent="0.25">
      <c r="A77" s="98" t="s">
        <v>40</v>
      </c>
      <c r="B77" s="98" t="s">
        <v>41</v>
      </c>
      <c r="C77" s="98" t="s">
        <v>228</v>
      </c>
      <c r="D77" s="98" t="s">
        <v>229</v>
      </c>
      <c r="E77" s="98" t="s">
        <v>230</v>
      </c>
      <c r="F77" s="98" t="s">
        <v>55</v>
      </c>
      <c r="G77" s="98" t="s">
        <v>55</v>
      </c>
    </row>
    <row r="78" spans="1:7" s="98" customFormat="1" ht="148.5" x14ac:dyDescent="0.25">
      <c r="A78" s="98" t="s">
        <v>40</v>
      </c>
      <c r="B78" s="98" t="s">
        <v>46</v>
      </c>
      <c r="C78" s="98" t="s">
        <v>231</v>
      </c>
      <c r="D78" s="98" t="s">
        <v>229</v>
      </c>
      <c r="E78" s="98" t="s">
        <v>230</v>
      </c>
      <c r="F78" s="98" t="s">
        <v>55</v>
      </c>
      <c r="G78" s="98" t="s">
        <v>55</v>
      </c>
    </row>
    <row r="79" spans="1:7" s="98" customFormat="1" ht="81" x14ac:dyDescent="0.25">
      <c r="A79" s="98" t="s">
        <v>40</v>
      </c>
      <c r="B79" s="98" t="s">
        <v>41</v>
      </c>
      <c r="C79" s="98" t="s">
        <v>232</v>
      </c>
      <c r="D79" s="98" t="s">
        <v>233</v>
      </c>
      <c r="E79" s="98" t="s">
        <v>234</v>
      </c>
      <c r="F79" s="98" t="s">
        <v>55</v>
      </c>
      <c r="G79" s="98" t="s">
        <v>55</v>
      </c>
    </row>
    <row r="80" spans="1:7" s="98" customFormat="1" ht="81" x14ac:dyDescent="0.25">
      <c r="A80" s="98" t="s">
        <v>40</v>
      </c>
      <c r="B80" s="98" t="s">
        <v>46</v>
      </c>
      <c r="C80" s="98" t="s">
        <v>235</v>
      </c>
      <c r="D80" s="98" t="s">
        <v>233</v>
      </c>
      <c r="E80" s="98" t="s">
        <v>234</v>
      </c>
      <c r="F80" s="98" t="s">
        <v>55</v>
      </c>
      <c r="G80" s="98" t="s">
        <v>55</v>
      </c>
    </row>
    <row r="81" spans="1:7" s="98" customFormat="1" ht="40.5" x14ac:dyDescent="0.25">
      <c r="A81" s="98" t="s">
        <v>40</v>
      </c>
      <c r="B81" s="98" t="s">
        <v>41</v>
      </c>
      <c r="C81" s="98" t="s">
        <v>236</v>
      </c>
      <c r="D81" s="98" t="s">
        <v>237</v>
      </c>
      <c r="E81" s="98" t="s">
        <v>238</v>
      </c>
      <c r="F81" s="98" t="s">
        <v>45</v>
      </c>
      <c r="G81" s="98" t="s">
        <v>45</v>
      </c>
    </row>
    <row r="82" spans="1:7" s="98" customFormat="1" ht="40.5" x14ac:dyDescent="0.25">
      <c r="A82" s="98" t="s">
        <v>40</v>
      </c>
      <c r="B82" s="98" t="s">
        <v>46</v>
      </c>
      <c r="C82" s="98" t="s">
        <v>239</v>
      </c>
      <c r="D82" s="98" t="s">
        <v>237</v>
      </c>
      <c r="E82" s="98" t="s">
        <v>238</v>
      </c>
      <c r="F82" s="98" t="s">
        <v>45</v>
      </c>
      <c r="G82" s="98" t="s">
        <v>45</v>
      </c>
    </row>
    <row r="83" spans="1:7" s="98" customFormat="1" ht="40.5" x14ac:dyDescent="0.25">
      <c r="A83" s="98" t="s">
        <v>40</v>
      </c>
      <c r="B83" s="98" t="s">
        <v>41</v>
      </c>
      <c r="C83" s="98" t="s">
        <v>240</v>
      </c>
      <c r="D83" s="98" t="s">
        <v>241</v>
      </c>
      <c r="E83" s="98" t="s">
        <v>242</v>
      </c>
      <c r="F83" s="98" t="s">
        <v>45</v>
      </c>
      <c r="G83" s="98" t="s">
        <v>45</v>
      </c>
    </row>
    <row r="84" spans="1:7" s="98" customFormat="1" ht="40.5" x14ac:dyDescent="0.25">
      <c r="A84" s="98" t="s">
        <v>40</v>
      </c>
      <c r="B84" s="98" t="s">
        <v>46</v>
      </c>
      <c r="C84" s="98" t="s">
        <v>243</v>
      </c>
      <c r="D84" s="98" t="s">
        <v>241</v>
      </c>
      <c r="E84" s="98" t="s">
        <v>242</v>
      </c>
      <c r="F84" s="98" t="s">
        <v>45</v>
      </c>
      <c r="G84" s="98" t="s">
        <v>45</v>
      </c>
    </row>
    <row r="85" spans="1:7" s="98" customFormat="1" ht="27" x14ac:dyDescent="0.25">
      <c r="A85" s="98" t="s">
        <v>40</v>
      </c>
      <c r="B85" s="98" t="s">
        <v>41</v>
      </c>
      <c r="C85" s="98" t="s">
        <v>244</v>
      </c>
      <c r="D85" s="98" t="s">
        <v>245</v>
      </c>
      <c r="E85" s="98" t="s">
        <v>246</v>
      </c>
      <c r="F85" s="98" t="s">
        <v>55</v>
      </c>
      <c r="G85" s="98" t="s">
        <v>55</v>
      </c>
    </row>
    <row r="86" spans="1:7" s="98" customFormat="1" ht="27" x14ac:dyDescent="0.25">
      <c r="A86" s="98" t="s">
        <v>40</v>
      </c>
      <c r="B86" s="98" t="s">
        <v>46</v>
      </c>
      <c r="C86" s="98" t="s">
        <v>247</v>
      </c>
      <c r="D86" s="98" t="s">
        <v>245</v>
      </c>
      <c r="E86" s="98" t="s">
        <v>246</v>
      </c>
      <c r="F86" s="98" t="s">
        <v>55</v>
      </c>
      <c r="G86" s="98" t="s">
        <v>55</v>
      </c>
    </row>
    <row r="87" spans="1:7" s="98" customFormat="1" ht="27" x14ac:dyDescent="0.25">
      <c r="A87" s="98" t="s">
        <v>40</v>
      </c>
      <c r="B87" s="98" t="s">
        <v>41</v>
      </c>
      <c r="C87" s="98" t="s">
        <v>248</v>
      </c>
      <c r="D87" s="98" t="s">
        <v>249</v>
      </c>
      <c r="E87" s="98" t="s">
        <v>250</v>
      </c>
      <c r="F87" s="98" t="s">
        <v>55</v>
      </c>
      <c r="G87" s="98" t="s">
        <v>55</v>
      </c>
    </row>
    <row r="88" spans="1:7" s="98" customFormat="1" ht="27" x14ac:dyDescent="0.25">
      <c r="A88" s="98" t="s">
        <v>40</v>
      </c>
      <c r="B88" s="98" t="s">
        <v>46</v>
      </c>
      <c r="C88" s="98" t="s">
        <v>251</v>
      </c>
      <c r="D88" s="98" t="s">
        <v>249</v>
      </c>
      <c r="E88" s="98" t="s">
        <v>250</v>
      </c>
      <c r="F88" s="98" t="s">
        <v>55</v>
      </c>
      <c r="G88" s="98" t="s">
        <v>55</v>
      </c>
    </row>
    <row r="89" spans="1:7" s="98" customFormat="1" ht="40.5" x14ac:dyDescent="0.25">
      <c r="A89" s="98" t="s">
        <v>40</v>
      </c>
      <c r="B89" s="98" t="s">
        <v>41</v>
      </c>
      <c r="C89" s="98" t="s">
        <v>252</v>
      </c>
      <c r="D89" s="98" t="s">
        <v>253</v>
      </c>
      <c r="E89" s="98" t="s">
        <v>254</v>
      </c>
      <c r="F89" s="98" t="s">
        <v>45</v>
      </c>
      <c r="G89" s="98" t="s">
        <v>45</v>
      </c>
    </row>
    <row r="90" spans="1:7" s="98" customFormat="1" ht="40.5" x14ac:dyDescent="0.25">
      <c r="A90" s="98" t="s">
        <v>40</v>
      </c>
      <c r="B90" s="98" t="s">
        <v>46</v>
      </c>
      <c r="C90" s="98" t="s">
        <v>255</v>
      </c>
      <c r="D90" s="98" t="s">
        <v>253</v>
      </c>
      <c r="E90" s="98" t="s">
        <v>254</v>
      </c>
      <c r="F90" s="98" t="s">
        <v>45</v>
      </c>
      <c r="G90" s="98" t="s">
        <v>45</v>
      </c>
    </row>
    <row r="91" spans="1:7" s="98" customFormat="1" ht="81" x14ac:dyDescent="0.25">
      <c r="A91" s="98" t="s">
        <v>40</v>
      </c>
      <c r="B91" s="98" t="s">
        <v>73</v>
      </c>
      <c r="C91" s="98" t="s">
        <v>256</v>
      </c>
      <c r="D91" s="98" t="s">
        <v>257</v>
      </c>
      <c r="E91" s="98" t="s">
        <v>258</v>
      </c>
      <c r="F91" s="98" t="s">
        <v>55</v>
      </c>
      <c r="G91" s="98" t="s">
        <v>55</v>
      </c>
    </row>
    <row r="92" spans="1:7" s="98" customFormat="1" ht="27" x14ac:dyDescent="0.25">
      <c r="A92" s="98" t="s">
        <v>40</v>
      </c>
      <c r="B92" s="98" t="s">
        <v>41</v>
      </c>
      <c r="C92" s="98" t="s">
        <v>259</v>
      </c>
      <c r="D92" s="98" t="s">
        <v>260</v>
      </c>
      <c r="E92" s="98" t="s">
        <v>261</v>
      </c>
      <c r="F92" s="98" t="s">
        <v>55</v>
      </c>
      <c r="G92" s="98" t="s">
        <v>55</v>
      </c>
    </row>
    <row r="93" spans="1:7" s="98" customFormat="1" ht="27" x14ac:dyDescent="0.25">
      <c r="A93" s="98" t="s">
        <v>40</v>
      </c>
      <c r="B93" s="98" t="s">
        <v>46</v>
      </c>
      <c r="C93" s="98" t="s">
        <v>262</v>
      </c>
      <c r="D93" s="98" t="s">
        <v>260</v>
      </c>
      <c r="E93" s="98" t="s">
        <v>261</v>
      </c>
      <c r="F93" s="98" t="s">
        <v>55</v>
      </c>
      <c r="G93" s="98" t="s">
        <v>55</v>
      </c>
    </row>
    <row r="94" spans="1:7" s="98" customFormat="1" ht="27" x14ac:dyDescent="0.25">
      <c r="A94" s="98" t="s">
        <v>40</v>
      </c>
      <c r="B94" s="98" t="s">
        <v>41</v>
      </c>
      <c r="C94" s="98" t="s">
        <v>263</v>
      </c>
      <c r="D94" s="98" t="s">
        <v>264</v>
      </c>
      <c r="E94" s="98" t="s">
        <v>265</v>
      </c>
      <c r="F94" s="98" t="s">
        <v>45</v>
      </c>
      <c r="G94" s="98" t="s">
        <v>45</v>
      </c>
    </row>
    <row r="95" spans="1:7" s="98" customFormat="1" ht="27" x14ac:dyDescent="0.25">
      <c r="A95" s="98" t="s">
        <v>40</v>
      </c>
      <c r="B95" s="98" t="s">
        <v>46</v>
      </c>
      <c r="C95" s="98" t="s">
        <v>266</v>
      </c>
      <c r="D95" s="98" t="s">
        <v>264</v>
      </c>
      <c r="E95" s="98" t="s">
        <v>265</v>
      </c>
      <c r="F95" s="98" t="s">
        <v>45</v>
      </c>
      <c r="G95" s="98" t="s">
        <v>45</v>
      </c>
    </row>
    <row r="96" spans="1:7" s="98" customFormat="1" x14ac:dyDescent="0.25">
      <c r="A96" s="98" t="s">
        <v>40</v>
      </c>
      <c r="B96" s="98" t="s">
        <v>41</v>
      </c>
      <c r="C96" s="98" t="s">
        <v>267</v>
      </c>
      <c r="D96" s="98" t="s">
        <v>268</v>
      </c>
      <c r="E96" s="98" t="s">
        <v>269</v>
      </c>
      <c r="F96" s="98" t="s">
        <v>55</v>
      </c>
      <c r="G96" s="98" t="s">
        <v>55</v>
      </c>
    </row>
    <row r="97" spans="1:8" s="98" customFormat="1" x14ac:dyDescent="0.25">
      <c r="A97" s="98" t="s">
        <v>40</v>
      </c>
      <c r="B97" s="98" t="s">
        <v>46</v>
      </c>
      <c r="C97" s="98" t="s">
        <v>270</v>
      </c>
      <c r="D97" s="98" t="s">
        <v>268</v>
      </c>
      <c r="E97" s="98" t="s">
        <v>271</v>
      </c>
      <c r="F97" s="98" t="s">
        <v>55</v>
      </c>
      <c r="G97" s="98" t="s">
        <v>55</v>
      </c>
    </row>
    <row r="98" spans="1:8" s="98" customFormat="1" ht="108" x14ac:dyDescent="0.25">
      <c r="A98" s="98" t="s">
        <v>96</v>
      </c>
      <c r="B98" s="98" t="s">
        <v>97</v>
      </c>
      <c r="C98" s="98" t="s">
        <v>272</v>
      </c>
      <c r="D98" s="98" t="s">
        <v>273</v>
      </c>
      <c r="E98" s="98" t="s">
        <v>274</v>
      </c>
      <c r="F98" s="98" t="s">
        <v>55</v>
      </c>
      <c r="G98" s="98" t="s">
        <v>55</v>
      </c>
    </row>
    <row r="99" spans="1:8" s="98" customFormat="1" ht="54" x14ac:dyDescent="0.25">
      <c r="A99" s="98" t="s">
        <v>40</v>
      </c>
      <c r="B99" s="98" t="s">
        <v>85</v>
      </c>
      <c r="C99" s="98" t="s">
        <v>275</v>
      </c>
      <c r="D99" s="98" t="s">
        <v>276</v>
      </c>
      <c r="E99" s="98" t="s">
        <v>277</v>
      </c>
      <c r="F99" s="98" t="s">
        <v>55</v>
      </c>
      <c r="G99" s="98" t="s">
        <v>55</v>
      </c>
    </row>
    <row r="100" spans="1:8" s="98" customFormat="1" ht="27" x14ac:dyDescent="0.25">
      <c r="A100" s="98" t="s">
        <v>57</v>
      </c>
      <c r="B100" s="98" t="s">
        <v>62</v>
      </c>
      <c r="C100" s="98" t="s">
        <v>278</v>
      </c>
      <c r="D100" s="98" t="s">
        <v>279</v>
      </c>
      <c r="E100" s="98" t="s">
        <v>280</v>
      </c>
      <c r="F100" s="98" t="s">
        <v>55</v>
      </c>
      <c r="G100" s="98" t="s">
        <v>55</v>
      </c>
      <c r="H100" s="98" t="s">
        <v>141</v>
      </c>
    </row>
    <row r="101" spans="1:8" s="98" customFormat="1" ht="54" x14ac:dyDescent="0.25">
      <c r="A101" s="98" t="s">
        <v>40</v>
      </c>
      <c r="B101" s="98" t="s">
        <v>41</v>
      </c>
      <c r="C101" s="98" t="s">
        <v>281</v>
      </c>
      <c r="D101" s="98" t="s">
        <v>282</v>
      </c>
      <c r="E101" s="98" t="s">
        <v>283</v>
      </c>
      <c r="F101" s="98" t="s">
        <v>55</v>
      </c>
      <c r="G101" s="98" t="s">
        <v>55</v>
      </c>
    </row>
    <row r="102" spans="1:8" s="98" customFormat="1" ht="54" x14ac:dyDescent="0.25">
      <c r="A102" s="98" t="s">
        <v>40</v>
      </c>
      <c r="B102" s="98" t="s">
        <v>46</v>
      </c>
      <c r="C102" s="98" t="s">
        <v>284</v>
      </c>
      <c r="D102" s="98" t="s">
        <v>282</v>
      </c>
      <c r="E102" s="98" t="s">
        <v>283</v>
      </c>
      <c r="F102" s="98" t="s">
        <v>55</v>
      </c>
      <c r="G102" s="98" t="s">
        <v>55</v>
      </c>
    </row>
    <row r="103" spans="1:8" s="98" customFormat="1" ht="27" x14ac:dyDescent="0.25">
      <c r="A103" s="98" t="s">
        <v>40</v>
      </c>
      <c r="B103" s="98" t="s">
        <v>85</v>
      </c>
      <c r="C103" s="98" t="s">
        <v>285</v>
      </c>
      <c r="D103" s="98" t="s">
        <v>286</v>
      </c>
      <c r="E103" s="98" t="s">
        <v>287</v>
      </c>
      <c r="F103" s="98" t="s">
        <v>45</v>
      </c>
      <c r="G103" s="98" t="s">
        <v>45</v>
      </c>
    </row>
    <row r="104" spans="1:8" s="98" customFormat="1" ht="27" x14ac:dyDescent="0.25">
      <c r="A104" s="98" t="s">
        <v>40</v>
      </c>
      <c r="B104" s="98" t="s">
        <v>85</v>
      </c>
      <c r="C104" s="98" t="s">
        <v>288</v>
      </c>
      <c r="D104" s="98" t="s">
        <v>289</v>
      </c>
      <c r="E104" s="98" t="s">
        <v>290</v>
      </c>
      <c r="F104" s="98" t="s">
        <v>45</v>
      </c>
      <c r="G104" s="98" t="s">
        <v>45</v>
      </c>
    </row>
    <row r="105" spans="1:8" s="98" customFormat="1" ht="27" x14ac:dyDescent="0.25">
      <c r="A105" s="98" t="s">
        <v>57</v>
      </c>
      <c r="B105" s="98" t="s">
        <v>58</v>
      </c>
      <c r="C105" s="98" t="s">
        <v>291</v>
      </c>
      <c r="D105" s="98" t="s">
        <v>292</v>
      </c>
      <c r="E105" s="98" t="s">
        <v>293</v>
      </c>
      <c r="F105" s="98" t="s">
        <v>55</v>
      </c>
      <c r="G105" s="98" t="s">
        <v>55</v>
      </c>
      <c r="H105" s="98" t="s">
        <v>4717</v>
      </c>
    </row>
    <row r="106" spans="1:8" s="98" customFormat="1" ht="135" x14ac:dyDescent="0.25">
      <c r="A106" s="98" t="s">
        <v>40</v>
      </c>
      <c r="B106" s="98" t="s">
        <v>73</v>
      </c>
      <c r="C106" s="98" t="s">
        <v>294</v>
      </c>
      <c r="D106" s="98" t="s">
        <v>295</v>
      </c>
      <c r="E106" s="98" t="s">
        <v>296</v>
      </c>
      <c r="F106" s="98" t="s">
        <v>55</v>
      </c>
      <c r="G106" s="98" t="s">
        <v>55</v>
      </c>
    </row>
    <row r="107" spans="1:8" s="98" customFormat="1" ht="67.5" x14ac:dyDescent="0.25">
      <c r="A107" s="98" t="s">
        <v>40</v>
      </c>
      <c r="B107" s="98" t="s">
        <v>89</v>
      </c>
      <c r="C107" s="98" t="s">
        <v>297</v>
      </c>
      <c r="D107" s="98" t="s">
        <v>298</v>
      </c>
      <c r="E107" s="98" t="s">
        <v>299</v>
      </c>
      <c r="F107" s="98" t="s">
        <v>55</v>
      </c>
      <c r="G107" s="98" t="s">
        <v>55</v>
      </c>
      <c r="H107" s="98" t="s">
        <v>4718</v>
      </c>
    </row>
    <row r="108" spans="1:8" s="98" customFormat="1" x14ac:dyDescent="0.25">
      <c r="A108" s="98" t="s">
        <v>57</v>
      </c>
      <c r="B108" s="98" t="s">
        <v>58</v>
      </c>
      <c r="C108" s="98" t="s">
        <v>300</v>
      </c>
      <c r="D108" s="98" t="s">
        <v>301</v>
      </c>
      <c r="E108" s="98" t="s">
        <v>302</v>
      </c>
      <c r="F108" s="98" t="s">
        <v>55</v>
      </c>
      <c r="G108" s="98" t="s">
        <v>55</v>
      </c>
    </row>
  </sheetData>
  <dataConsolidate/>
  <pageMargins left="0.75" right="0.75" top="1" bottom="1" header="0.5" footer="0.5"/>
  <pageSetup paperSize="9" scale="0" firstPageNumber="0" fitToWidth="0" fitToHeight="0" pageOrder="overThenDown" orientation="portrait" horizontalDpi="300" verticalDpi="300"/>
  <headerFooter alignWithMargins="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9ACFFB-AF82-4BF1-B264-189888ED5FCC}">
  <sheetPr>
    <tabColor theme="8" tint="0.79998168889431442"/>
  </sheetPr>
  <dimension ref="A1:I1528"/>
  <sheetViews>
    <sheetView showGridLines="0" zoomScaleNormal="100" workbookViewId="0">
      <selection activeCell="B4" sqref="B4"/>
    </sheetView>
  </sheetViews>
  <sheetFormatPr baseColWidth="10" defaultColWidth="9.140625" defaultRowHeight="13.5" x14ac:dyDescent="0.25"/>
  <cols>
    <col min="1" max="1" width="11" style="25" bestFit="1" customWidth="1"/>
    <col min="2" max="2" width="33" style="26" bestFit="1" customWidth="1"/>
    <col min="3" max="3" width="45.7109375" style="25" customWidth="1"/>
    <col min="4" max="8" width="33" style="25" bestFit="1" customWidth="1"/>
    <col min="9" max="9" width="55.7109375" style="26" customWidth="1"/>
    <col min="10" max="10" width="33" style="25" bestFit="1" customWidth="1"/>
    <col min="11" max="256" width="8.85546875" style="25"/>
    <col min="257" max="257" width="11" style="25" bestFit="1" customWidth="1"/>
    <col min="258" max="266" width="33" style="25" bestFit="1" customWidth="1"/>
    <col min="267" max="512" width="8.85546875" style="25"/>
    <col min="513" max="513" width="11" style="25" bestFit="1" customWidth="1"/>
    <col min="514" max="522" width="33" style="25" bestFit="1" customWidth="1"/>
    <col min="523" max="768" width="8.85546875" style="25"/>
    <col min="769" max="769" width="11" style="25" bestFit="1" customWidth="1"/>
    <col min="770" max="778" width="33" style="25" bestFit="1" customWidth="1"/>
    <col min="779" max="1024" width="8.85546875" style="25"/>
    <col min="1025" max="1025" width="11" style="25" bestFit="1" customWidth="1"/>
    <col min="1026" max="1034" width="33" style="25" bestFit="1" customWidth="1"/>
    <col min="1035" max="1280" width="8.85546875" style="25"/>
    <col min="1281" max="1281" width="11" style="25" bestFit="1" customWidth="1"/>
    <col min="1282" max="1290" width="33" style="25" bestFit="1" customWidth="1"/>
    <col min="1291" max="1536" width="8.85546875" style="25"/>
    <col min="1537" max="1537" width="11" style="25" bestFit="1" customWidth="1"/>
    <col min="1538" max="1546" width="33" style="25" bestFit="1" customWidth="1"/>
    <col min="1547" max="1792" width="8.85546875" style="25"/>
    <col min="1793" max="1793" width="11" style="25" bestFit="1" customWidth="1"/>
    <col min="1794" max="1802" width="33" style="25" bestFit="1" customWidth="1"/>
    <col min="1803" max="2048" width="8.85546875" style="25"/>
    <col min="2049" max="2049" width="11" style="25" bestFit="1" customWidth="1"/>
    <col min="2050" max="2058" width="33" style="25" bestFit="1" customWidth="1"/>
    <col min="2059" max="2304" width="8.85546875" style="25"/>
    <col min="2305" max="2305" width="11" style="25" bestFit="1" customWidth="1"/>
    <col min="2306" max="2314" width="33" style="25" bestFit="1" customWidth="1"/>
    <col min="2315" max="2560" width="8.85546875" style="25"/>
    <col min="2561" max="2561" width="11" style="25" bestFit="1" customWidth="1"/>
    <col min="2562" max="2570" width="33" style="25" bestFit="1" customWidth="1"/>
    <col min="2571" max="2816" width="8.85546875" style="25"/>
    <col min="2817" max="2817" width="11" style="25" bestFit="1" customWidth="1"/>
    <col min="2818" max="2826" width="33" style="25" bestFit="1" customWidth="1"/>
    <col min="2827" max="3072" width="8.85546875" style="25"/>
    <col min="3073" max="3073" width="11" style="25" bestFit="1" customWidth="1"/>
    <col min="3074" max="3082" width="33" style="25" bestFit="1" customWidth="1"/>
    <col min="3083" max="3328" width="8.85546875" style="25"/>
    <col min="3329" max="3329" width="11" style="25" bestFit="1" customWidth="1"/>
    <col min="3330" max="3338" width="33" style="25" bestFit="1" customWidth="1"/>
    <col min="3339" max="3584" width="8.85546875" style="25"/>
    <col min="3585" max="3585" width="11" style="25" bestFit="1" customWidth="1"/>
    <col min="3586" max="3594" width="33" style="25" bestFit="1" customWidth="1"/>
    <col min="3595" max="3840" width="8.85546875" style="25"/>
    <col min="3841" max="3841" width="11" style="25" bestFit="1" customWidth="1"/>
    <col min="3842" max="3850" width="33" style="25" bestFit="1" customWidth="1"/>
    <col min="3851" max="4096" width="8.85546875" style="25"/>
    <col min="4097" max="4097" width="11" style="25" bestFit="1" customWidth="1"/>
    <col min="4098" max="4106" width="33" style="25" bestFit="1" customWidth="1"/>
    <col min="4107" max="4352" width="8.85546875" style="25"/>
    <col min="4353" max="4353" width="11" style="25" bestFit="1" customWidth="1"/>
    <col min="4354" max="4362" width="33" style="25" bestFit="1" customWidth="1"/>
    <col min="4363" max="4608" width="8.85546875" style="25"/>
    <col min="4609" max="4609" width="11" style="25" bestFit="1" customWidth="1"/>
    <col min="4610" max="4618" width="33" style="25" bestFit="1" customWidth="1"/>
    <col min="4619" max="4864" width="8.85546875" style="25"/>
    <col min="4865" max="4865" width="11" style="25" bestFit="1" customWidth="1"/>
    <col min="4866" max="4874" width="33" style="25" bestFit="1" customWidth="1"/>
    <col min="4875" max="5120" width="8.85546875" style="25"/>
    <col min="5121" max="5121" width="11" style="25" bestFit="1" customWidth="1"/>
    <col min="5122" max="5130" width="33" style="25" bestFit="1" customWidth="1"/>
    <col min="5131" max="5376" width="8.85546875" style="25"/>
    <col min="5377" max="5377" width="11" style="25" bestFit="1" customWidth="1"/>
    <col min="5378" max="5386" width="33" style="25" bestFit="1" customWidth="1"/>
    <col min="5387" max="5632" width="8.85546875" style="25"/>
    <col min="5633" max="5633" width="11" style="25" bestFit="1" customWidth="1"/>
    <col min="5634" max="5642" width="33" style="25" bestFit="1" customWidth="1"/>
    <col min="5643" max="5888" width="8.85546875" style="25"/>
    <col min="5889" max="5889" width="11" style="25" bestFit="1" customWidth="1"/>
    <col min="5890" max="5898" width="33" style="25" bestFit="1" customWidth="1"/>
    <col min="5899" max="6144" width="8.85546875" style="25"/>
    <col min="6145" max="6145" width="11" style="25" bestFit="1" customWidth="1"/>
    <col min="6146" max="6154" width="33" style="25" bestFit="1" customWidth="1"/>
    <col min="6155" max="6400" width="8.85546875" style="25"/>
    <col min="6401" max="6401" width="11" style="25" bestFit="1" customWidth="1"/>
    <col min="6402" max="6410" width="33" style="25" bestFit="1" customWidth="1"/>
    <col min="6411" max="6656" width="8.85546875" style="25"/>
    <col min="6657" max="6657" width="11" style="25" bestFit="1" customWidth="1"/>
    <col min="6658" max="6666" width="33" style="25" bestFit="1" customWidth="1"/>
    <col min="6667" max="6912" width="8.85546875" style="25"/>
    <col min="6913" max="6913" width="11" style="25" bestFit="1" customWidth="1"/>
    <col min="6914" max="6922" width="33" style="25" bestFit="1" customWidth="1"/>
    <col min="6923" max="7168" width="8.85546875" style="25"/>
    <col min="7169" max="7169" width="11" style="25" bestFit="1" customWidth="1"/>
    <col min="7170" max="7178" width="33" style="25" bestFit="1" customWidth="1"/>
    <col min="7179" max="7424" width="8.85546875" style="25"/>
    <col min="7425" max="7425" width="11" style="25" bestFit="1" customWidth="1"/>
    <col min="7426" max="7434" width="33" style="25" bestFit="1" customWidth="1"/>
    <col min="7435" max="7680" width="8.85546875" style="25"/>
    <col min="7681" max="7681" width="11" style="25" bestFit="1" customWidth="1"/>
    <col min="7682" max="7690" width="33" style="25" bestFit="1" customWidth="1"/>
    <col min="7691" max="7936" width="8.85546875" style="25"/>
    <col min="7937" max="7937" width="11" style="25" bestFit="1" customWidth="1"/>
    <col min="7938" max="7946" width="33" style="25" bestFit="1" customWidth="1"/>
    <col min="7947" max="8192" width="8.85546875" style="25"/>
    <col min="8193" max="8193" width="11" style="25" bestFit="1" customWidth="1"/>
    <col min="8194" max="8202" width="33" style="25" bestFit="1" customWidth="1"/>
    <col min="8203" max="8448" width="8.85546875" style="25"/>
    <col min="8449" max="8449" width="11" style="25" bestFit="1" customWidth="1"/>
    <col min="8450" max="8458" width="33" style="25" bestFit="1" customWidth="1"/>
    <col min="8459" max="8704" width="8.85546875" style="25"/>
    <col min="8705" max="8705" width="11" style="25" bestFit="1" customWidth="1"/>
    <col min="8706" max="8714" width="33" style="25" bestFit="1" customWidth="1"/>
    <col min="8715" max="8960" width="8.85546875" style="25"/>
    <col min="8961" max="8961" width="11" style="25" bestFit="1" customWidth="1"/>
    <col min="8962" max="8970" width="33" style="25" bestFit="1" customWidth="1"/>
    <col min="8971" max="9216" width="8.85546875" style="25"/>
    <col min="9217" max="9217" width="11" style="25" bestFit="1" customWidth="1"/>
    <col min="9218" max="9226" width="33" style="25" bestFit="1" customWidth="1"/>
    <col min="9227" max="9472" width="8.85546875" style="25"/>
    <col min="9473" max="9473" width="11" style="25" bestFit="1" customWidth="1"/>
    <col min="9474" max="9482" width="33" style="25" bestFit="1" customWidth="1"/>
    <col min="9483" max="9728" width="8.85546875" style="25"/>
    <col min="9729" max="9729" width="11" style="25" bestFit="1" customWidth="1"/>
    <col min="9730" max="9738" width="33" style="25" bestFit="1" customWidth="1"/>
    <col min="9739" max="9984" width="8.85546875" style="25"/>
    <col min="9985" max="9985" width="11" style="25" bestFit="1" customWidth="1"/>
    <col min="9986" max="9994" width="33" style="25" bestFit="1" customWidth="1"/>
    <col min="9995" max="10240" width="8.85546875" style="25"/>
    <col min="10241" max="10241" width="11" style="25" bestFit="1" customWidth="1"/>
    <col min="10242" max="10250" width="33" style="25" bestFit="1" customWidth="1"/>
    <col min="10251" max="10496" width="8.85546875" style="25"/>
    <col min="10497" max="10497" width="11" style="25" bestFit="1" customWidth="1"/>
    <col min="10498" max="10506" width="33" style="25" bestFit="1" customWidth="1"/>
    <col min="10507" max="10752" width="8.85546875" style="25"/>
    <col min="10753" max="10753" width="11" style="25" bestFit="1" customWidth="1"/>
    <col min="10754" max="10762" width="33" style="25" bestFit="1" customWidth="1"/>
    <col min="10763" max="11008" width="8.85546875" style="25"/>
    <col min="11009" max="11009" width="11" style="25" bestFit="1" customWidth="1"/>
    <col min="11010" max="11018" width="33" style="25" bestFit="1" customWidth="1"/>
    <col min="11019" max="11264" width="8.85546875" style="25"/>
    <col min="11265" max="11265" width="11" style="25" bestFit="1" customWidth="1"/>
    <col min="11266" max="11274" width="33" style="25" bestFit="1" customWidth="1"/>
    <col min="11275" max="11520" width="8.85546875" style="25"/>
    <col min="11521" max="11521" width="11" style="25" bestFit="1" customWidth="1"/>
    <col min="11522" max="11530" width="33" style="25" bestFit="1" customWidth="1"/>
    <col min="11531" max="11776" width="8.85546875" style="25"/>
    <col min="11777" max="11777" width="11" style="25" bestFit="1" customWidth="1"/>
    <col min="11778" max="11786" width="33" style="25" bestFit="1" customWidth="1"/>
    <col min="11787" max="12032" width="8.85546875" style="25"/>
    <col min="12033" max="12033" width="11" style="25" bestFit="1" customWidth="1"/>
    <col min="12034" max="12042" width="33" style="25" bestFit="1" customWidth="1"/>
    <col min="12043" max="12288" width="8.85546875" style="25"/>
    <col min="12289" max="12289" width="11" style="25" bestFit="1" customWidth="1"/>
    <col min="12290" max="12298" width="33" style="25" bestFit="1" customWidth="1"/>
    <col min="12299" max="12544" width="8.85546875" style="25"/>
    <col min="12545" max="12545" width="11" style="25" bestFit="1" customWidth="1"/>
    <col min="12546" max="12554" width="33" style="25" bestFit="1" customWidth="1"/>
    <col min="12555" max="12800" width="8.85546875" style="25"/>
    <col min="12801" max="12801" width="11" style="25" bestFit="1" customWidth="1"/>
    <col min="12802" max="12810" width="33" style="25" bestFit="1" customWidth="1"/>
    <col min="12811" max="13056" width="8.85546875" style="25"/>
    <col min="13057" max="13057" width="11" style="25" bestFit="1" customWidth="1"/>
    <col min="13058" max="13066" width="33" style="25" bestFit="1" customWidth="1"/>
    <col min="13067" max="13312" width="8.85546875" style="25"/>
    <col min="13313" max="13313" width="11" style="25" bestFit="1" customWidth="1"/>
    <col min="13314" max="13322" width="33" style="25" bestFit="1" customWidth="1"/>
    <col min="13323" max="13568" width="8.85546875" style="25"/>
    <col min="13569" max="13569" width="11" style="25" bestFit="1" customWidth="1"/>
    <col min="13570" max="13578" width="33" style="25" bestFit="1" customWidth="1"/>
    <col min="13579" max="13824" width="8.85546875" style="25"/>
    <col min="13825" max="13825" width="11" style="25" bestFit="1" customWidth="1"/>
    <col min="13826" max="13834" width="33" style="25" bestFit="1" customWidth="1"/>
    <col min="13835" max="14080" width="8.85546875" style="25"/>
    <col min="14081" max="14081" width="11" style="25" bestFit="1" customWidth="1"/>
    <col min="14082" max="14090" width="33" style="25" bestFit="1" customWidth="1"/>
    <col min="14091" max="14336" width="8.85546875" style="25"/>
    <col min="14337" max="14337" width="11" style="25" bestFit="1" customWidth="1"/>
    <col min="14338" max="14346" width="33" style="25" bestFit="1" customWidth="1"/>
    <col min="14347" max="14592" width="8.85546875" style="25"/>
    <col min="14593" max="14593" width="11" style="25" bestFit="1" customWidth="1"/>
    <col min="14594" max="14602" width="33" style="25" bestFit="1" customWidth="1"/>
    <col min="14603" max="14848" width="8.85546875" style="25"/>
    <col min="14849" max="14849" width="11" style="25" bestFit="1" customWidth="1"/>
    <col min="14850" max="14858" width="33" style="25" bestFit="1" customWidth="1"/>
    <col min="14859" max="15104" width="8.85546875" style="25"/>
    <col min="15105" max="15105" width="11" style="25" bestFit="1" customWidth="1"/>
    <col min="15106" max="15114" width="33" style="25" bestFit="1" customWidth="1"/>
    <col min="15115" max="15360" width="8.85546875" style="25"/>
    <col min="15361" max="15361" width="11" style="25" bestFit="1" customWidth="1"/>
    <col min="15362" max="15370" width="33" style="25" bestFit="1" customWidth="1"/>
    <col min="15371" max="15616" width="8.85546875" style="25"/>
    <col min="15617" max="15617" width="11" style="25" bestFit="1" customWidth="1"/>
    <col min="15618" max="15626" width="33" style="25" bestFit="1" customWidth="1"/>
    <col min="15627" max="15872" width="8.85546875" style="25"/>
    <col min="15873" max="15873" width="11" style="25" bestFit="1" customWidth="1"/>
    <col min="15874" max="15882" width="33" style="25" bestFit="1" customWidth="1"/>
    <col min="15883" max="16128" width="8.85546875" style="25"/>
    <col min="16129" max="16129" width="11" style="25" bestFit="1" customWidth="1"/>
    <col min="16130" max="16138" width="33" style="25" bestFit="1" customWidth="1"/>
    <col min="16139" max="16384" width="8.85546875" style="25"/>
  </cols>
  <sheetData>
    <row r="1" spans="1:9" x14ac:dyDescent="0.25">
      <c r="A1" s="23" t="s">
        <v>33</v>
      </c>
      <c r="B1" s="24" t="s">
        <v>303</v>
      </c>
      <c r="C1" s="23" t="s">
        <v>304</v>
      </c>
      <c r="D1" s="23" t="s">
        <v>305</v>
      </c>
      <c r="E1" s="23" t="s">
        <v>306</v>
      </c>
      <c r="F1" s="23" t="s">
        <v>307</v>
      </c>
      <c r="G1" s="23" t="s">
        <v>36</v>
      </c>
      <c r="H1" s="23" t="s">
        <v>37</v>
      </c>
      <c r="I1" s="24" t="s">
        <v>308</v>
      </c>
    </row>
    <row r="2" spans="1:9" x14ac:dyDescent="0.25">
      <c r="A2" s="25" t="s">
        <v>2836</v>
      </c>
      <c r="B2" s="26" t="s">
        <v>2659</v>
      </c>
      <c r="C2" s="25" t="s">
        <v>2837</v>
      </c>
      <c r="D2" s="25" t="s">
        <v>2838</v>
      </c>
      <c r="E2" s="25" t="s">
        <v>312</v>
      </c>
      <c r="F2" s="25" t="s">
        <v>313</v>
      </c>
      <c r="G2" s="25" t="s">
        <v>2199</v>
      </c>
      <c r="H2" s="25" t="s">
        <v>2199</v>
      </c>
      <c r="I2" s="26" t="s">
        <v>2637</v>
      </c>
    </row>
    <row r="3" spans="1:9" ht="40.5" x14ac:dyDescent="0.25">
      <c r="A3" s="25" t="s">
        <v>2908</v>
      </c>
      <c r="B3" s="26" t="s">
        <v>2900</v>
      </c>
      <c r="C3" s="25" t="s">
        <v>2837</v>
      </c>
      <c r="D3" s="25" t="s">
        <v>2838</v>
      </c>
      <c r="E3" s="25" t="s">
        <v>312</v>
      </c>
      <c r="F3" s="25" t="s">
        <v>313</v>
      </c>
      <c r="G3" s="25" t="s">
        <v>2888</v>
      </c>
      <c r="H3" s="25" t="s">
        <v>2888</v>
      </c>
      <c r="I3" s="26" t="s">
        <v>2901</v>
      </c>
    </row>
    <row r="4" spans="1:9" x14ac:dyDescent="0.25">
      <c r="A4" s="25" t="s">
        <v>2830</v>
      </c>
      <c r="B4" s="26" t="s">
        <v>2659</v>
      </c>
      <c r="C4" s="25" t="s">
        <v>2831</v>
      </c>
      <c r="D4" s="25" t="s">
        <v>2832</v>
      </c>
      <c r="E4" s="25" t="s">
        <v>312</v>
      </c>
      <c r="F4" s="25" t="s">
        <v>313</v>
      </c>
      <c r="G4" s="25" t="s">
        <v>2199</v>
      </c>
      <c r="H4" s="25" t="s">
        <v>2199</v>
      </c>
      <c r="I4" s="26" t="s">
        <v>2637</v>
      </c>
    </row>
    <row r="5" spans="1:9" ht="40.5" x14ac:dyDescent="0.25">
      <c r="A5" s="25" t="s">
        <v>2904</v>
      </c>
      <c r="B5" s="26" t="s">
        <v>2900</v>
      </c>
      <c r="C5" s="25" t="s">
        <v>2905</v>
      </c>
      <c r="D5" s="25" t="s">
        <v>2832</v>
      </c>
      <c r="E5" s="25" t="s">
        <v>312</v>
      </c>
      <c r="F5" s="25" t="s">
        <v>313</v>
      </c>
      <c r="G5" s="25" t="s">
        <v>2888</v>
      </c>
      <c r="H5" s="25" t="s">
        <v>2888</v>
      </c>
      <c r="I5" s="26" t="s">
        <v>2901</v>
      </c>
    </row>
    <row r="6" spans="1:9" x14ac:dyDescent="0.25">
      <c r="A6" s="25" t="s">
        <v>2833</v>
      </c>
      <c r="B6" s="26" t="s">
        <v>2659</v>
      </c>
      <c r="C6" s="25" t="s">
        <v>2834</v>
      </c>
      <c r="D6" s="25" t="s">
        <v>2835</v>
      </c>
      <c r="E6" s="25" t="s">
        <v>312</v>
      </c>
      <c r="F6" s="25" t="s">
        <v>313</v>
      </c>
      <c r="G6" s="25" t="s">
        <v>2199</v>
      </c>
      <c r="H6" s="25" t="s">
        <v>2199</v>
      </c>
      <c r="I6" s="26" t="s">
        <v>2637</v>
      </c>
    </row>
    <row r="7" spans="1:9" ht="40.5" x14ac:dyDescent="0.25">
      <c r="A7" s="25" t="s">
        <v>2906</v>
      </c>
      <c r="B7" s="26" t="s">
        <v>2900</v>
      </c>
      <c r="C7" s="25" t="s">
        <v>2907</v>
      </c>
      <c r="D7" s="25" t="s">
        <v>2835</v>
      </c>
      <c r="E7" s="25" t="s">
        <v>312</v>
      </c>
      <c r="F7" s="25" t="s">
        <v>313</v>
      </c>
      <c r="G7" s="25" t="s">
        <v>2888</v>
      </c>
      <c r="H7" s="25" t="s">
        <v>2888</v>
      </c>
      <c r="I7" s="26" t="s">
        <v>2901</v>
      </c>
    </row>
    <row r="8" spans="1:9" ht="40.5" x14ac:dyDescent="0.25">
      <c r="A8" s="25" t="s">
        <v>3517</v>
      </c>
      <c r="B8" s="26" t="s">
        <v>2900</v>
      </c>
      <c r="C8" s="25" t="s">
        <v>3518</v>
      </c>
      <c r="D8" s="25" t="s">
        <v>3519</v>
      </c>
      <c r="E8" s="25" t="s">
        <v>312</v>
      </c>
      <c r="F8" s="25" t="s">
        <v>313</v>
      </c>
      <c r="G8" s="25" t="s">
        <v>2888</v>
      </c>
      <c r="H8" s="25" t="s">
        <v>2888</v>
      </c>
      <c r="I8" s="26" t="s">
        <v>2901</v>
      </c>
    </row>
    <row r="9" spans="1:9" ht="40.5" x14ac:dyDescent="0.25">
      <c r="A9" s="25" t="s">
        <v>3514</v>
      </c>
      <c r="B9" s="26" t="s">
        <v>2900</v>
      </c>
      <c r="C9" s="25" t="s">
        <v>3515</v>
      </c>
      <c r="D9" s="25" t="s">
        <v>3516</v>
      </c>
      <c r="E9" s="25" t="s">
        <v>312</v>
      </c>
      <c r="F9" s="25" t="s">
        <v>313</v>
      </c>
      <c r="G9" s="25" t="s">
        <v>2888</v>
      </c>
      <c r="H9" s="25" t="s">
        <v>2888</v>
      </c>
      <c r="I9" s="26" t="s">
        <v>2901</v>
      </c>
    </row>
    <row r="10" spans="1:9" x14ac:dyDescent="0.25">
      <c r="A10" s="25" t="s">
        <v>2842</v>
      </c>
      <c r="B10" s="26" t="s">
        <v>2659</v>
      </c>
      <c r="C10" s="25" t="s">
        <v>2843</v>
      </c>
      <c r="D10" s="25" t="s">
        <v>2844</v>
      </c>
      <c r="E10" s="25" t="s">
        <v>312</v>
      </c>
      <c r="F10" s="25" t="s">
        <v>313</v>
      </c>
      <c r="G10" s="25" t="s">
        <v>2199</v>
      </c>
      <c r="H10" s="25" t="s">
        <v>2199</v>
      </c>
      <c r="I10" s="26" t="s">
        <v>2637</v>
      </c>
    </row>
    <row r="11" spans="1:9" ht="27" x14ac:dyDescent="0.25">
      <c r="A11" s="25" t="s">
        <v>4686</v>
      </c>
      <c r="B11" s="26" t="s">
        <v>2328</v>
      </c>
      <c r="C11" s="25" t="s">
        <v>4687</v>
      </c>
      <c r="D11" s="25" t="s">
        <v>407</v>
      </c>
      <c r="E11" s="25" t="s">
        <v>312</v>
      </c>
      <c r="F11" s="25" t="s">
        <v>313</v>
      </c>
      <c r="G11" s="25" t="s">
        <v>4678</v>
      </c>
      <c r="H11" s="25" t="s">
        <v>4678</v>
      </c>
      <c r="I11" s="26" t="s">
        <v>4679</v>
      </c>
    </row>
    <row r="12" spans="1:9" ht="40.5" x14ac:dyDescent="0.25">
      <c r="A12" s="25" t="s">
        <v>3440</v>
      </c>
      <c r="B12" s="26" t="s">
        <v>2900</v>
      </c>
      <c r="C12" s="25" t="s">
        <v>3441</v>
      </c>
      <c r="D12" s="25" t="s">
        <v>3442</v>
      </c>
      <c r="E12" s="25" t="s">
        <v>312</v>
      </c>
      <c r="F12" s="25" t="s">
        <v>313</v>
      </c>
      <c r="G12" s="25" t="s">
        <v>2888</v>
      </c>
      <c r="H12" s="25" t="s">
        <v>2888</v>
      </c>
      <c r="I12" s="26" t="s">
        <v>2901</v>
      </c>
    </row>
    <row r="13" spans="1:9" x14ac:dyDescent="0.25">
      <c r="A13" s="25" t="s">
        <v>2794</v>
      </c>
      <c r="B13" s="26" t="s">
        <v>2659</v>
      </c>
      <c r="C13" s="25" t="s">
        <v>2795</v>
      </c>
      <c r="D13" s="25" t="s">
        <v>2796</v>
      </c>
      <c r="E13" s="25" t="s">
        <v>312</v>
      </c>
      <c r="F13" s="25" t="s">
        <v>313</v>
      </c>
      <c r="G13" s="25" t="s">
        <v>2199</v>
      </c>
      <c r="H13" s="25" t="s">
        <v>2199</v>
      </c>
      <c r="I13" s="26" t="s">
        <v>2637</v>
      </c>
    </row>
    <row r="14" spans="1:9" ht="40.5" x14ac:dyDescent="0.25">
      <c r="A14" s="25" t="s">
        <v>3215</v>
      </c>
      <c r="B14" s="26" t="s">
        <v>2900</v>
      </c>
      <c r="C14" s="25" t="s">
        <v>2795</v>
      </c>
      <c r="D14" s="25" t="s">
        <v>2796</v>
      </c>
      <c r="E14" s="25" t="s">
        <v>312</v>
      </c>
      <c r="F14" s="25" t="s">
        <v>313</v>
      </c>
      <c r="G14" s="25" t="s">
        <v>2888</v>
      </c>
      <c r="H14" s="25" t="s">
        <v>2888</v>
      </c>
      <c r="I14" s="26" t="s">
        <v>2901</v>
      </c>
    </row>
    <row r="15" spans="1:9" ht="40.5" x14ac:dyDescent="0.25">
      <c r="A15" s="25" t="s">
        <v>3251</v>
      </c>
      <c r="B15" s="26" t="s">
        <v>2900</v>
      </c>
      <c r="C15" s="25" t="s">
        <v>3252</v>
      </c>
      <c r="D15" s="25" t="s">
        <v>2766</v>
      </c>
      <c r="E15" s="25" t="s">
        <v>312</v>
      </c>
      <c r="F15" s="25" t="s">
        <v>313</v>
      </c>
      <c r="G15" s="25" t="s">
        <v>2888</v>
      </c>
      <c r="H15" s="25" t="s">
        <v>2888</v>
      </c>
      <c r="I15" s="26" t="s">
        <v>2901</v>
      </c>
    </row>
    <row r="16" spans="1:9" ht="40.5" x14ac:dyDescent="0.25">
      <c r="A16" s="25" t="s">
        <v>3268</v>
      </c>
      <c r="B16" s="26" t="s">
        <v>2900</v>
      </c>
      <c r="C16" s="25" t="s">
        <v>3269</v>
      </c>
      <c r="D16" s="25" t="s">
        <v>2718</v>
      </c>
      <c r="E16" s="25" t="s">
        <v>312</v>
      </c>
      <c r="F16" s="25" t="s">
        <v>313</v>
      </c>
      <c r="G16" s="25" t="s">
        <v>2888</v>
      </c>
      <c r="H16" s="25" t="s">
        <v>2888</v>
      </c>
      <c r="I16" s="26" t="s">
        <v>2901</v>
      </c>
    </row>
    <row r="17" spans="1:9" ht="40.5" x14ac:dyDescent="0.25">
      <c r="A17" s="25" t="s">
        <v>3224</v>
      </c>
      <c r="B17" s="26" t="s">
        <v>2900</v>
      </c>
      <c r="C17" s="25" t="s">
        <v>3225</v>
      </c>
      <c r="D17" s="25" t="s">
        <v>2712</v>
      </c>
      <c r="E17" s="25" t="s">
        <v>312</v>
      </c>
      <c r="F17" s="25" t="s">
        <v>313</v>
      </c>
      <c r="G17" s="25" t="s">
        <v>2888</v>
      </c>
      <c r="H17" s="25" t="s">
        <v>2888</v>
      </c>
      <c r="I17" s="26" t="s">
        <v>2901</v>
      </c>
    </row>
    <row r="18" spans="1:9" ht="40.5" x14ac:dyDescent="0.25">
      <c r="A18" s="25" t="s">
        <v>3290</v>
      </c>
      <c r="B18" s="26" t="s">
        <v>2900</v>
      </c>
      <c r="C18" s="25" t="s">
        <v>3291</v>
      </c>
      <c r="D18" s="25" t="s">
        <v>2706</v>
      </c>
      <c r="E18" s="25" t="s">
        <v>312</v>
      </c>
      <c r="F18" s="25" t="s">
        <v>313</v>
      </c>
      <c r="G18" s="25" t="s">
        <v>2888</v>
      </c>
      <c r="H18" s="25" t="s">
        <v>2888</v>
      </c>
      <c r="I18" s="26" t="s">
        <v>2901</v>
      </c>
    </row>
    <row r="19" spans="1:9" ht="40.5" x14ac:dyDescent="0.25">
      <c r="A19" s="25" t="s">
        <v>3253</v>
      </c>
      <c r="B19" s="26" t="s">
        <v>2900</v>
      </c>
      <c r="C19" s="25" t="s">
        <v>3254</v>
      </c>
      <c r="D19" s="25" t="s">
        <v>2769</v>
      </c>
      <c r="E19" s="25" t="s">
        <v>312</v>
      </c>
      <c r="F19" s="25" t="s">
        <v>313</v>
      </c>
      <c r="G19" s="25" t="s">
        <v>2888</v>
      </c>
      <c r="H19" s="25" t="s">
        <v>2888</v>
      </c>
      <c r="I19" s="26" t="s">
        <v>2901</v>
      </c>
    </row>
    <row r="20" spans="1:9" ht="40.5" x14ac:dyDescent="0.25">
      <c r="A20" s="25" t="s">
        <v>3287</v>
      </c>
      <c r="B20" s="26" t="s">
        <v>2900</v>
      </c>
      <c r="C20" s="25" t="s">
        <v>3288</v>
      </c>
      <c r="D20" s="25" t="s">
        <v>3289</v>
      </c>
      <c r="E20" s="25" t="s">
        <v>312</v>
      </c>
      <c r="F20" s="25" t="s">
        <v>313</v>
      </c>
      <c r="G20" s="25" t="s">
        <v>2888</v>
      </c>
      <c r="H20" s="25" t="s">
        <v>2888</v>
      </c>
      <c r="I20" s="26" t="s">
        <v>2901</v>
      </c>
    </row>
    <row r="21" spans="1:9" ht="54" x14ac:dyDescent="0.25">
      <c r="A21" s="25" t="s">
        <v>899</v>
      </c>
      <c r="B21" s="26" t="s">
        <v>855</v>
      </c>
      <c r="C21" s="25" t="s">
        <v>900</v>
      </c>
      <c r="D21" s="25" t="s">
        <v>901</v>
      </c>
      <c r="E21" s="25" t="s">
        <v>902</v>
      </c>
      <c r="F21" s="25" t="s">
        <v>313</v>
      </c>
      <c r="G21" s="25" t="s">
        <v>314</v>
      </c>
      <c r="H21" s="25" t="s">
        <v>876</v>
      </c>
      <c r="I21" s="26" t="s">
        <v>903</v>
      </c>
    </row>
    <row r="22" spans="1:9" ht="40.5" x14ac:dyDescent="0.25">
      <c r="A22" s="25" t="s">
        <v>4543</v>
      </c>
      <c r="B22" s="26" t="s">
        <v>2900</v>
      </c>
      <c r="C22" s="25" t="s">
        <v>4544</v>
      </c>
      <c r="D22" s="25" t="s">
        <v>699</v>
      </c>
      <c r="E22" s="25" t="s">
        <v>312</v>
      </c>
      <c r="F22" s="25" t="s">
        <v>313</v>
      </c>
      <c r="G22" s="25" t="s">
        <v>2888</v>
      </c>
      <c r="H22" s="25" t="s">
        <v>2888</v>
      </c>
      <c r="I22" s="26" t="s">
        <v>2901</v>
      </c>
    </row>
    <row r="23" spans="1:9" ht="54" x14ac:dyDescent="0.25">
      <c r="A23" s="25" t="s">
        <v>1303</v>
      </c>
      <c r="B23" s="26" t="s">
        <v>855</v>
      </c>
      <c r="C23" s="25" t="s">
        <v>1304</v>
      </c>
      <c r="D23" s="25" t="s">
        <v>1305</v>
      </c>
      <c r="E23" s="25" t="s">
        <v>1299</v>
      </c>
      <c r="F23" s="25" t="s">
        <v>313</v>
      </c>
      <c r="G23" s="25" t="s">
        <v>314</v>
      </c>
      <c r="H23" s="25" t="s">
        <v>876</v>
      </c>
      <c r="I23" s="26" t="s">
        <v>1300</v>
      </c>
    </row>
    <row r="24" spans="1:9" ht="27" x14ac:dyDescent="0.25">
      <c r="A24" s="25" t="s">
        <v>729</v>
      </c>
      <c r="B24" s="26" t="s">
        <v>653</v>
      </c>
      <c r="C24" s="25" t="s">
        <v>730</v>
      </c>
      <c r="D24" s="25" t="s">
        <v>731</v>
      </c>
      <c r="E24" s="25" t="s">
        <v>732</v>
      </c>
      <c r="F24" s="25" t="s">
        <v>313</v>
      </c>
      <c r="G24" s="25" t="s">
        <v>314</v>
      </c>
      <c r="H24" s="25" t="s">
        <v>312</v>
      </c>
      <c r="I24" s="26" t="s">
        <v>312</v>
      </c>
    </row>
    <row r="25" spans="1:9" ht="54" x14ac:dyDescent="0.25">
      <c r="A25" s="25" t="s">
        <v>908</v>
      </c>
      <c r="B25" s="26" t="s">
        <v>855</v>
      </c>
      <c r="C25" s="25" t="s">
        <v>909</v>
      </c>
      <c r="D25" s="25" t="s">
        <v>910</v>
      </c>
      <c r="E25" s="25" t="s">
        <v>907</v>
      </c>
      <c r="F25" s="25" t="s">
        <v>313</v>
      </c>
      <c r="G25" s="25" t="s">
        <v>314</v>
      </c>
      <c r="H25" s="25" t="s">
        <v>876</v>
      </c>
      <c r="I25" s="26" t="s">
        <v>903</v>
      </c>
    </row>
    <row r="26" spans="1:9" ht="40.5" x14ac:dyDescent="0.25">
      <c r="A26" s="25" t="s">
        <v>3294</v>
      </c>
      <c r="B26" s="26" t="s">
        <v>2900</v>
      </c>
      <c r="C26" s="25" t="s">
        <v>3295</v>
      </c>
      <c r="D26" s="25" t="s">
        <v>2724</v>
      </c>
      <c r="E26" s="25" t="s">
        <v>312</v>
      </c>
      <c r="F26" s="25" t="s">
        <v>313</v>
      </c>
      <c r="G26" s="25" t="s">
        <v>2888</v>
      </c>
      <c r="H26" s="25" t="s">
        <v>2888</v>
      </c>
      <c r="I26" s="26" t="s">
        <v>2901</v>
      </c>
    </row>
    <row r="27" spans="1:9" ht="27" x14ac:dyDescent="0.25">
      <c r="A27" s="25" t="s">
        <v>733</v>
      </c>
      <c r="B27" s="26" t="s">
        <v>653</v>
      </c>
      <c r="C27" s="25" t="s">
        <v>734</v>
      </c>
      <c r="D27" s="25" t="s">
        <v>735</v>
      </c>
      <c r="E27" s="25" t="s">
        <v>736</v>
      </c>
      <c r="F27" s="25" t="s">
        <v>313</v>
      </c>
      <c r="G27" s="25" t="s">
        <v>314</v>
      </c>
      <c r="H27" s="25" t="s">
        <v>312</v>
      </c>
      <c r="I27" s="26" t="s">
        <v>312</v>
      </c>
    </row>
    <row r="28" spans="1:9" ht="40.5" x14ac:dyDescent="0.25">
      <c r="A28" s="25" t="s">
        <v>4610</v>
      </c>
      <c r="B28" s="26" t="s">
        <v>2900</v>
      </c>
      <c r="C28" s="25" t="s">
        <v>4611</v>
      </c>
      <c r="D28" s="25" t="s">
        <v>4612</v>
      </c>
      <c r="E28" s="25" t="s">
        <v>312</v>
      </c>
      <c r="F28" s="25" t="s">
        <v>313</v>
      </c>
      <c r="G28" s="25" t="s">
        <v>2888</v>
      </c>
      <c r="H28" s="25" t="s">
        <v>2888</v>
      </c>
      <c r="I28" s="26" t="s">
        <v>2901</v>
      </c>
    </row>
    <row r="29" spans="1:9" ht="54" x14ac:dyDescent="0.25">
      <c r="A29" s="25" t="s">
        <v>1397</v>
      </c>
      <c r="B29" s="26" t="s">
        <v>855</v>
      </c>
      <c r="C29" s="25" t="s">
        <v>1398</v>
      </c>
      <c r="D29" s="25" t="s">
        <v>1399</v>
      </c>
      <c r="E29" s="25" t="s">
        <v>1400</v>
      </c>
      <c r="F29" s="25" t="s">
        <v>313</v>
      </c>
      <c r="G29" s="25" t="s">
        <v>314</v>
      </c>
      <c r="H29" s="25" t="s">
        <v>876</v>
      </c>
      <c r="I29" s="26" t="s">
        <v>1396</v>
      </c>
    </row>
    <row r="30" spans="1:9" ht="54" x14ac:dyDescent="0.25">
      <c r="A30" s="25" t="s">
        <v>878</v>
      </c>
      <c r="B30" s="26" t="s">
        <v>855</v>
      </c>
      <c r="C30" s="25" t="s">
        <v>879</v>
      </c>
      <c r="D30" s="25" t="s">
        <v>880</v>
      </c>
      <c r="E30" s="25" t="s">
        <v>881</v>
      </c>
      <c r="F30" s="25" t="s">
        <v>313</v>
      </c>
      <c r="G30" s="25" t="s">
        <v>314</v>
      </c>
      <c r="H30" s="25" t="s">
        <v>876</v>
      </c>
      <c r="I30" s="26" t="s">
        <v>877</v>
      </c>
    </row>
    <row r="31" spans="1:9" ht="54" x14ac:dyDescent="0.25">
      <c r="A31" s="25" t="s">
        <v>1149</v>
      </c>
      <c r="B31" s="26" t="s">
        <v>855</v>
      </c>
      <c r="C31" s="25" t="s">
        <v>1150</v>
      </c>
      <c r="D31" s="25" t="s">
        <v>1151</v>
      </c>
      <c r="E31" s="25" t="s">
        <v>1152</v>
      </c>
      <c r="F31" s="25" t="s">
        <v>313</v>
      </c>
      <c r="G31" s="25" t="s">
        <v>314</v>
      </c>
      <c r="H31" s="25" t="s">
        <v>876</v>
      </c>
      <c r="I31" s="26" t="s">
        <v>1146</v>
      </c>
    </row>
    <row r="32" spans="1:9" ht="27" x14ac:dyDescent="0.25">
      <c r="A32" s="25" t="s">
        <v>709</v>
      </c>
      <c r="B32" s="26" t="s">
        <v>653</v>
      </c>
      <c r="C32" s="25" t="s">
        <v>710</v>
      </c>
      <c r="D32" s="25" t="s">
        <v>711</v>
      </c>
      <c r="E32" s="25" t="s">
        <v>712</v>
      </c>
      <c r="F32" s="25" t="s">
        <v>313</v>
      </c>
      <c r="G32" s="25" t="s">
        <v>314</v>
      </c>
      <c r="H32" s="25" t="s">
        <v>312</v>
      </c>
      <c r="I32" s="26" t="s">
        <v>312</v>
      </c>
    </row>
    <row r="33" spans="1:9" ht="27" x14ac:dyDescent="0.25">
      <c r="A33" s="25" t="s">
        <v>737</v>
      </c>
      <c r="B33" s="26" t="s">
        <v>653</v>
      </c>
      <c r="C33" s="25" t="s">
        <v>738</v>
      </c>
      <c r="D33" s="25" t="s">
        <v>739</v>
      </c>
      <c r="E33" s="25" t="s">
        <v>740</v>
      </c>
      <c r="F33" s="25" t="s">
        <v>313</v>
      </c>
      <c r="G33" s="25" t="s">
        <v>314</v>
      </c>
      <c r="H33" s="25" t="s">
        <v>312</v>
      </c>
      <c r="I33" s="26" t="s">
        <v>312</v>
      </c>
    </row>
    <row r="34" spans="1:9" ht="54" x14ac:dyDescent="0.25">
      <c r="A34" s="25" t="s">
        <v>1311</v>
      </c>
      <c r="B34" s="26" t="s">
        <v>855</v>
      </c>
      <c r="C34" s="25" t="s">
        <v>1312</v>
      </c>
      <c r="D34" s="25" t="s">
        <v>1313</v>
      </c>
      <c r="E34" s="25" t="s">
        <v>1309</v>
      </c>
      <c r="F34" s="25" t="s">
        <v>313</v>
      </c>
      <c r="G34" s="25" t="s">
        <v>314</v>
      </c>
      <c r="H34" s="25" t="s">
        <v>876</v>
      </c>
      <c r="I34" s="26" t="s">
        <v>1310</v>
      </c>
    </row>
    <row r="35" spans="1:9" ht="27" x14ac:dyDescent="0.25">
      <c r="A35" s="25" t="s">
        <v>749</v>
      </c>
      <c r="B35" s="26" t="s">
        <v>653</v>
      </c>
      <c r="C35" s="25" t="s">
        <v>750</v>
      </c>
      <c r="D35" s="25" t="s">
        <v>751</v>
      </c>
      <c r="E35" s="25" t="s">
        <v>752</v>
      </c>
      <c r="F35" s="25" t="s">
        <v>313</v>
      </c>
      <c r="G35" s="25" t="s">
        <v>314</v>
      </c>
      <c r="H35" s="25" t="s">
        <v>312</v>
      </c>
      <c r="I35" s="26" t="s">
        <v>312</v>
      </c>
    </row>
    <row r="36" spans="1:9" ht="27" x14ac:dyDescent="0.25">
      <c r="A36" s="25" t="s">
        <v>745</v>
      </c>
      <c r="B36" s="26" t="s">
        <v>653</v>
      </c>
      <c r="C36" s="25" t="s">
        <v>746</v>
      </c>
      <c r="D36" s="25" t="s">
        <v>747</v>
      </c>
      <c r="E36" s="25" t="s">
        <v>748</v>
      </c>
      <c r="F36" s="25" t="s">
        <v>313</v>
      </c>
      <c r="G36" s="25" t="s">
        <v>314</v>
      </c>
      <c r="H36" s="25" t="s">
        <v>312</v>
      </c>
      <c r="I36" s="26" t="s">
        <v>312</v>
      </c>
    </row>
    <row r="37" spans="1:9" ht="54" x14ac:dyDescent="0.25">
      <c r="A37" s="25" t="s">
        <v>927</v>
      </c>
      <c r="B37" s="26" t="s">
        <v>855</v>
      </c>
      <c r="C37" s="25" t="s">
        <v>928</v>
      </c>
      <c r="D37" s="25" t="s">
        <v>929</v>
      </c>
      <c r="E37" s="25" t="s">
        <v>930</v>
      </c>
      <c r="F37" s="25" t="s">
        <v>313</v>
      </c>
      <c r="G37" s="25" t="s">
        <v>314</v>
      </c>
      <c r="H37" s="25" t="s">
        <v>876</v>
      </c>
      <c r="I37" s="26" t="s">
        <v>926</v>
      </c>
    </row>
    <row r="38" spans="1:9" ht="54" x14ac:dyDescent="0.25">
      <c r="A38" s="25" t="s">
        <v>1325</v>
      </c>
      <c r="B38" s="26" t="s">
        <v>855</v>
      </c>
      <c r="C38" s="25" t="s">
        <v>1326</v>
      </c>
      <c r="D38" s="25" t="s">
        <v>1327</v>
      </c>
      <c r="E38" s="25" t="s">
        <v>1328</v>
      </c>
      <c r="F38" s="25" t="s">
        <v>313</v>
      </c>
      <c r="G38" s="25" t="s">
        <v>314</v>
      </c>
      <c r="H38" s="25" t="s">
        <v>876</v>
      </c>
      <c r="I38" s="26" t="s">
        <v>1322</v>
      </c>
    </row>
    <row r="39" spans="1:9" ht="54" x14ac:dyDescent="0.25">
      <c r="A39" s="25" t="s">
        <v>1406</v>
      </c>
      <c r="B39" s="26" t="s">
        <v>855</v>
      </c>
      <c r="C39" s="25" t="s">
        <v>1407</v>
      </c>
      <c r="D39" s="25" t="s">
        <v>1408</v>
      </c>
      <c r="E39" s="25" t="s">
        <v>1404</v>
      </c>
      <c r="F39" s="25" t="s">
        <v>313</v>
      </c>
      <c r="G39" s="25" t="s">
        <v>314</v>
      </c>
      <c r="H39" s="25" t="s">
        <v>876</v>
      </c>
      <c r="I39" s="26" t="s">
        <v>1405</v>
      </c>
    </row>
    <row r="40" spans="1:9" ht="54" x14ac:dyDescent="0.25">
      <c r="A40" s="25" t="s">
        <v>887</v>
      </c>
      <c r="B40" s="26" t="s">
        <v>855</v>
      </c>
      <c r="C40" s="25" t="s">
        <v>888</v>
      </c>
      <c r="D40" s="25" t="s">
        <v>889</v>
      </c>
      <c r="E40" s="25" t="s">
        <v>890</v>
      </c>
      <c r="F40" s="25" t="s">
        <v>313</v>
      </c>
      <c r="G40" s="25" t="s">
        <v>314</v>
      </c>
      <c r="H40" s="25" t="s">
        <v>876</v>
      </c>
      <c r="I40" s="26" t="s">
        <v>886</v>
      </c>
    </row>
    <row r="41" spans="1:9" ht="67.5" x14ac:dyDescent="0.25">
      <c r="A41" s="25" t="s">
        <v>1340</v>
      </c>
      <c r="B41" s="26" t="s">
        <v>855</v>
      </c>
      <c r="C41" s="25" t="s">
        <v>1341</v>
      </c>
      <c r="D41" s="25" t="s">
        <v>1342</v>
      </c>
      <c r="E41" s="25" t="s">
        <v>1343</v>
      </c>
      <c r="F41" s="25" t="s">
        <v>313</v>
      </c>
      <c r="G41" s="25" t="s">
        <v>314</v>
      </c>
      <c r="H41" s="25" t="s">
        <v>876</v>
      </c>
      <c r="I41" s="26" t="s">
        <v>1333</v>
      </c>
    </row>
    <row r="42" spans="1:9" ht="54" x14ac:dyDescent="0.25">
      <c r="A42" s="25" t="s">
        <v>1165</v>
      </c>
      <c r="B42" s="26" t="s">
        <v>855</v>
      </c>
      <c r="C42" s="25" t="s">
        <v>1166</v>
      </c>
      <c r="D42" s="25" t="s">
        <v>1167</v>
      </c>
      <c r="E42" s="25" t="s">
        <v>1168</v>
      </c>
      <c r="F42" s="25" t="s">
        <v>313</v>
      </c>
      <c r="G42" s="25" t="s">
        <v>314</v>
      </c>
      <c r="H42" s="25" t="s">
        <v>876</v>
      </c>
      <c r="I42" s="26" t="s">
        <v>1157</v>
      </c>
    </row>
    <row r="43" spans="1:9" ht="54" x14ac:dyDescent="0.25">
      <c r="A43" s="25" t="s">
        <v>1213</v>
      </c>
      <c r="B43" s="26" t="s">
        <v>855</v>
      </c>
      <c r="C43" s="25" t="s">
        <v>1214</v>
      </c>
      <c r="D43" s="25" t="s">
        <v>1215</v>
      </c>
      <c r="E43" s="25" t="s">
        <v>1216</v>
      </c>
      <c r="F43" s="25" t="s">
        <v>313</v>
      </c>
      <c r="G43" s="25" t="s">
        <v>314</v>
      </c>
      <c r="H43" s="25" t="s">
        <v>876</v>
      </c>
      <c r="I43" s="26" t="s">
        <v>1203</v>
      </c>
    </row>
    <row r="44" spans="1:9" ht="54" x14ac:dyDescent="0.25">
      <c r="A44" s="25" t="s">
        <v>1414</v>
      </c>
      <c r="B44" s="26" t="s">
        <v>855</v>
      </c>
      <c r="C44" s="25" t="s">
        <v>1415</v>
      </c>
      <c r="D44" s="25" t="s">
        <v>1416</v>
      </c>
      <c r="E44" s="25" t="s">
        <v>1417</v>
      </c>
      <c r="F44" s="25" t="s">
        <v>313</v>
      </c>
      <c r="G44" s="25" t="s">
        <v>314</v>
      </c>
      <c r="H44" s="25" t="s">
        <v>876</v>
      </c>
      <c r="I44" s="26" t="s">
        <v>1413</v>
      </c>
    </row>
    <row r="45" spans="1:9" ht="40.5" x14ac:dyDescent="0.25">
      <c r="A45" s="25" t="s">
        <v>985</v>
      </c>
      <c r="B45" s="26" t="s">
        <v>855</v>
      </c>
      <c r="C45" s="25" t="s">
        <v>986</v>
      </c>
      <c r="D45" s="25" t="s">
        <v>987</v>
      </c>
      <c r="E45" s="25" t="s">
        <v>988</v>
      </c>
      <c r="F45" s="25" t="s">
        <v>313</v>
      </c>
      <c r="G45" s="25" t="s">
        <v>314</v>
      </c>
      <c r="H45" s="25" t="s">
        <v>312</v>
      </c>
      <c r="I45" s="26" t="s">
        <v>859</v>
      </c>
    </row>
    <row r="46" spans="1:9" ht="54" x14ac:dyDescent="0.25">
      <c r="A46" s="25" t="s">
        <v>949</v>
      </c>
      <c r="B46" s="26" t="s">
        <v>855</v>
      </c>
      <c r="C46" s="25" t="s">
        <v>950</v>
      </c>
      <c r="D46" s="25" t="s">
        <v>951</v>
      </c>
      <c r="E46" s="25" t="s">
        <v>952</v>
      </c>
      <c r="F46" s="25" t="s">
        <v>313</v>
      </c>
      <c r="G46" s="25" t="s">
        <v>314</v>
      </c>
      <c r="H46" s="25" t="s">
        <v>876</v>
      </c>
      <c r="I46" s="26" t="s">
        <v>938</v>
      </c>
    </row>
    <row r="47" spans="1:9" ht="27" x14ac:dyDescent="0.25">
      <c r="A47" s="25" t="s">
        <v>721</v>
      </c>
      <c r="B47" s="26" t="s">
        <v>653</v>
      </c>
      <c r="C47" s="25" t="s">
        <v>722</v>
      </c>
      <c r="D47" s="25" t="s">
        <v>723</v>
      </c>
      <c r="E47" s="25" t="s">
        <v>724</v>
      </c>
      <c r="F47" s="25" t="s">
        <v>313</v>
      </c>
      <c r="G47" s="25" t="s">
        <v>314</v>
      </c>
      <c r="H47" s="25" t="s">
        <v>312</v>
      </c>
      <c r="I47" s="26" t="s">
        <v>312</v>
      </c>
    </row>
    <row r="48" spans="1:9" ht="54" x14ac:dyDescent="0.25">
      <c r="A48" s="25" t="s">
        <v>2333</v>
      </c>
      <c r="B48" s="26" t="s">
        <v>2328</v>
      </c>
      <c r="C48" s="25" t="s">
        <v>2334</v>
      </c>
      <c r="D48" s="25" t="s">
        <v>2335</v>
      </c>
      <c r="E48" s="25" t="s">
        <v>2336</v>
      </c>
      <c r="F48" s="25" t="s">
        <v>313</v>
      </c>
      <c r="G48" s="25" t="s">
        <v>643</v>
      </c>
      <c r="H48" s="25" t="s">
        <v>643</v>
      </c>
      <c r="I48" s="26" t="s">
        <v>2332</v>
      </c>
    </row>
    <row r="49" spans="1:9" x14ac:dyDescent="0.25">
      <c r="A49" s="25" t="s">
        <v>2453</v>
      </c>
      <c r="B49" s="26" t="s">
        <v>2338</v>
      </c>
      <c r="C49" s="25" t="s">
        <v>2334</v>
      </c>
      <c r="D49" s="25" t="s">
        <v>2335</v>
      </c>
      <c r="E49" s="25" t="s">
        <v>2336</v>
      </c>
      <c r="F49" s="25" t="s">
        <v>313</v>
      </c>
      <c r="G49" s="25" t="s">
        <v>2339</v>
      </c>
      <c r="H49" s="25" t="s">
        <v>2339</v>
      </c>
      <c r="I49" s="26" t="s">
        <v>2340</v>
      </c>
    </row>
    <row r="50" spans="1:9" ht="40.5" x14ac:dyDescent="0.25">
      <c r="A50" s="25" t="s">
        <v>3446</v>
      </c>
      <c r="B50" s="26" t="s">
        <v>2900</v>
      </c>
      <c r="C50" s="25" t="s">
        <v>2334</v>
      </c>
      <c r="D50" s="25" t="s">
        <v>2335</v>
      </c>
      <c r="E50" s="25" t="s">
        <v>312</v>
      </c>
      <c r="F50" s="25" t="s">
        <v>313</v>
      </c>
      <c r="G50" s="25" t="s">
        <v>2888</v>
      </c>
      <c r="H50" s="25" t="s">
        <v>2888</v>
      </c>
      <c r="I50" s="26" t="s">
        <v>2901</v>
      </c>
    </row>
    <row r="51" spans="1:9" x14ac:dyDescent="0.25">
      <c r="A51" s="25" t="s">
        <v>2449</v>
      </c>
      <c r="B51" s="26" t="s">
        <v>2338</v>
      </c>
      <c r="C51" s="25" t="s">
        <v>2450</v>
      </c>
      <c r="D51" s="25" t="s">
        <v>2451</v>
      </c>
      <c r="E51" s="25" t="s">
        <v>2452</v>
      </c>
      <c r="F51" s="25" t="s">
        <v>313</v>
      </c>
      <c r="G51" s="25" t="s">
        <v>2339</v>
      </c>
      <c r="H51" s="25" t="s">
        <v>2339</v>
      </c>
      <c r="I51" s="26" t="s">
        <v>2340</v>
      </c>
    </row>
    <row r="52" spans="1:9" x14ac:dyDescent="0.25">
      <c r="A52" s="25" t="s">
        <v>2440</v>
      </c>
      <c r="B52" s="26" t="s">
        <v>2338</v>
      </c>
      <c r="C52" s="25" t="s">
        <v>2441</v>
      </c>
      <c r="D52" s="25" t="s">
        <v>2442</v>
      </c>
      <c r="E52" s="25" t="s">
        <v>2443</v>
      </c>
      <c r="F52" s="25" t="s">
        <v>313</v>
      </c>
      <c r="G52" s="25" t="s">
        <v>2339</v>
      </c>
      <c r="H52" s="25" t="s">
        <v>2339</v>
      </c>
      <c r="I52" s="26" t="s">
        <v>2340</v>
      </c>
    </row>
    <row r="53" spans="1:9" ht="27" x14ac:dyDescent="0.25">
      <c r="A53" s="25" t="s">
        <v>741</v>
      </c>
      <c r="B53" s="26" t="s">
        <v>653</v>
      </c>
      <c r="C53" s="25" t="s">
        <v>742</v>
      </c>
      <c r="D53" s="25" t="s">
        <v>743</v>
      </c>
      <c r="E53" s="25" t="s">
        <v>744</v>
      </c>
      <c r="F53" s="25" t="s">
        <v>313</v>
      </c>
      <c r="G53" s="25" t="s">
        <v>314</v>
      </c>
      <c r="H53" s="25" t="s">
        <v>312</v>
      </c>
      <c r="I53" s="26" t="s">
        <v>312</v>
      </c>
    </row>
    <row r="54" spans="1:9" ht="40.5" x14ac:dyDescent="0.25">
      <c r="A54" s="25" t="s">
        <v>4563</v>
      </c>
      <c r="B54" s="26" t="s">
        <v>2900</v>
      </c>
      <c r="C54" s="25" t="s">
        <v>4564</v>
      </c>
      <c r="D54" s="25" t="s">
        <v>707</v>
      </c>
      <c r="E54" s="25" t="s">
        <v>312</v>
      </c>
      <c r="F54" s="25" t="s">
        <v>313</v>
      </c>
      <c r="G54" s="25" t="s">
        <v>2888</v>
      </c>
      <c r="H54" s="25" t="s">
        <v>2888</v>
      </c>
      <c r="I54" s="26" t="s">
        <v>2901</v>
      </c>
    </row>
    <row r="55" spans="1:9" ht="54" x14ac:dyDescent="0.25">
      <c r="A55" s="25" t="s">
        <v>872</v>
      </c>
      <c r="B55" s="26" t="s">
        <v>855</v>
      </c>
      <c r="C55" s="25" t="s">
        <v>873</v>
      </c>
      <c r="D55" s="25" t="s">
        <v>874</v>
      </c>
      <c r="E55" s="25" t="s">
        <v>875</v>
      </c>
      <c r="F55" s="25" t="s">
        <v>313</v>
      </c>
      <c r="G55" s="25" t="s">
        <v>314</v>
      </c>
      <c r="H55" s="25" t="s">
        <v>876</v>
      </c>
      <c r="I55" s="26" t="s">
        <v>877</v>
      </c>
    </row>
    <row r="56" spans="1:9" ht="40.5" x14ac:dyDescent="0.25">
      <c r="A56" s="25" t="s">
        <v>4619</v>
      </c>
      <c r="B56" s="26" t="s">
        <v>2900</v>
      </c>
      <c r="C56" s="25" t="s">
        <v>4620</v>
      </c>
      <c r="D56" s="25" t="s">
        <v>4621</v>
      </c>
      <c r="E56" s="25" t="s">
        <v>312</v>
      </c>
      <c r="F56" s="25" t="s">
        <v>313</v>
      </c>
      <c r="G56" s="25" t="s">
        <v>2888</v>
      </c>
      <c r="H56" s="25" t="s">
        <v>2888</v>
      </c>
      <c r="I56" s="26" t="s">
        <v>2901</v>
      </c>
    </row>
    <row r="57" spans="1:9" ht="27" x14ac:dyDescent="0.25">
      <c r="A57" s="25" t="s">
        <v>705</v>
      </c>
      <c r="B57" s="26" t="s">
        <v>653</v>
      </c>
      <c r="C57" s="25" t="s">
        <v>706</v>
      </c>
      <c r="D57" s="25" t="s">
        <v>707</v>
      </c>
      <c r="E57" s="25" t="s">
        <v>708</v>
      </c>
      <c r="F57" s="25" t="s">
        <v>313</v>
      </c>
      <c r="G57" s="25" t="s">
        <v>314</v>
      </c>
      <c r="H57" s="25" t="s">
        <v>312</v>
      </c>
      <c r="I57" s="26" t="s">
        <v>312</v>
      </c>
    </row>
    <row r="58" spans="1:9" ht="40.5" x14ac:dyDescent="0.25">
      <c r="A58" s="25" t="s">
        <v>3360</v>
      </c>
      <c r="B58" s="26" t="s">
        <v>2900</v>
      </c>
      <c r="C58" s="25" t="s">
        <v>3361</v>
      </c>
      <c r="D58" s="25" t="s">
        <v>3362</v>
      </c>
      <c r="E58" s="25" t="s">
        <v>312</v>
      </c>
      <c r="F58" s="25" t="s">
        <v>313</v>
      </c>
      <c r="G58" s="25" t="s">
        <v>2888</v>
      </c>
      <c r="H58" s="25" t="s">
        <v>2888</v>
      </c>
      <c r="I58" s="26" t="s">
        <v>2901</v>
      </c>
    </row>
    <row r="59" spans="1:9" ht="54" x14ac:dyDescent="0.25">
      <c r="A59" s="25" t="s">
        <v>1441</v>
      </c>
      <c r="B59" s="26" t="s">
        <v>855</v>
      </c>
      <c r="C59" s="25" t="s">
        <v>1442</v>
      </c>
      <c r="D59" s="25" t="s">
        <v>1443</v>
      </c>
      <c r="E59" s="25" t="s">
        <v>1444</v>
      </c>
      <c r="F59" s="25" t="s">
        <v>313</v>
      </c>
      <c r="G59" s="25" t="s">
        <v>314</v>
      </c>
      <c r="H59" s="25" t="s">
        <v>876</v>
      </c>
      <c r="I59" s="26" t="s">
        <v>1440</v>
      </c>
    </row>
    <row r="60" spans="1:9" ht="54" x14ac:dyDescent="0.25">
      <c r="A60" s="25" t="s">
        <v>882</v>
      </c>
      <c r="B60" s="26" t="s">
        <v>855</v>
      </c>
      <c r="C60" s="25" t="s">
        <v>883</v>
      </c>
      <c r="D60" s="25" t="s">
        <v>884</v>
      </c>
      <c r="E60" s="25" t="s">
        <v>885</v>
      </c>
      <c r="F60" s="25" t="s">
        <v>313</v>
      </c>
      <c r="G60" s="25" t="s">
        <v>314</v>
      </c>
      <c r="H60" s="25" t="s">
        <v>876</v>
      </c>
      <c r="I60" s="26" t="s">
        <v>886</v>
      </c>
    </row>
    <row r="61" spans="1:9" ht="54" x14ac:dyDescent="0.25">
      <c r="A61" s="25" t="s">
        <v>1161</v>
      </c>
      <c r="B61" s="26" t="s">
        <v>855</v>
      </c>
      <c r="C61" s="25" t="s">
        <v>1162</v>
      </c>
      <c r="D61" s="25" t="s">
        <v>1163</v>
      </c>
      <c r="E61" s="25" t="s">
        <v>1164</v>
      </c>
      <c r="F61" s="25" t="s">
        <v>313</v>
      </c>
      <c r="G61" s="25" t="s">
        <v>314</v>
      </c>
      <c r="H61" s="25" t="s">
        <v>876</v>
      </c>
      <c r="I61" s="26" t="s">
        <v>1157</v>
      </c>
    </row>
    <row r="62" spans="1:9" ht="54" x14ac:dyDescent="0.25">
      <c r="A62" s="25" t="s">
        <v>1209</v>
      </c>
      <c r="B62" s="26" t="s">
        <v>855</v>
      </c>
      <c r="C62" s="25" t="s">
        <v>1210</v>
      </c>
      <c r="D62" s="25" t="s">
        <v>1211</v>
      </c>
      <c r="E62" s="25" t="s">
        <v>1212</v>
      </c>
      <c r="F62" s="25" t="s">
        <v>313</v>
      </c>
      <c r="G62" s="25" t="s">
        <v>314</v>
      </c>
      <c r="H62" s="25" t="s">
        <v>876</v>
      </c>
      <c r="I62" s="26" t="s">
        <v>1203</v>
      </c>
    </row>
    <row r="63" spans="1:9" ht="54" x14ac:dyDescent="0.25">
      <c r="A63" s="25" t="s">
        <v>1493</v>
      </c>
      <c r="B63" s="26" t="s">
        <v>855</v>
      </c>
      <c r="C63" s="25" t="s">
        <v>1494</v>
      </c>
      <c r="D63" s="25" t="s">
        <v>1495</v>
      </c>
      <c r="E63" s="25" t="s">
        <v>1496</v>
      </c>
      <c r="F63" s="25" t="s">
        <v>313</v>
      </c>
      <c r="G63" s="25" t="s">
        <v>314</v>
      </c>
      <c r="H63" s="25" t="s">
        <v>876</v>
      </c>
      <c r="I63" s="26" t="s">
        <v>1488</v>
      </c>
    </row>
    <row r="64" spans="1:9" ht="54" x14ac:dyDescent="0.25">
      <c r="A64" s="25" t="s">
        <v>1204</v>
      </c>
      <c r="B64" s="26" t="s">
        <v>855</v>
      </c>
      <c r="C64" s="25" t="s">
        <v>1205</v>
      </c>
      <c r="D64" s="25" t="s">
        <v>1206</v>
      </c>
      <c r="E64" s="25" t="s">
        <v>1202</v>
      </c>
      <c r="F64" s="25" t="s">
        <v>313</v>
      </c>
      <c r="G64" s="25" t="s">
        <v>314</v>
      </c>
      <c r="H64" s="25" t="s">
        <v>876</v>
      </c>
      <c r="I64" s="26" t="s">
        <v>1203</v>
      </c>
    </row>
    <row r="65" spans="1:9" ht="54" x14ac:dyDescent="0.25">
      <c r="A65" s="25" t="s">
        <v>1207</v>
      </c>
      <c r="B65" s="26" t="s">
        <v>855</v>
      </c>
      <c r="C65" s="25" t="s">
        <v>1205</v>
      </c>
      <c r="D65" s="25" t="s">
        <v>1208</v>
      </c>
      <c r="E65" s="25" t="s">
        <v>1202</v>
      </c>
      <c r="F65" s="25" t="s">
        <v>313</v>
      </c>
      <c r="G65" s="25" t="s">
        <v>314</v>
      </c>
      <c r="H65" s="25" t="s">
        <v>876</v>
      </c>
      <c r="I65" s="26" t="s">
        <v>1203</v>
      </c>
    </row>
    <row r="66" spans="1:9" ht="54" x14ac:dyDescent="0.25">
      <c r="A66" s="25" t="s">
        <v>943</v>
      </c>
      <c r="B66" s="26" t="s">
        <v>855</v>
      </c>
      <c r="C66" s="25" t="s">
        <v>944</v>
      </c>
      <c r="D66" s="25" t="s">
        <v>407</v>
      </c>
      <c r="E66" s="25" t="s">
        <v>945</v>
      </c>
      <c r="F66" s="25" t="s">
        <v>313</v>
      </c>
      <c r="G66" s="25" t="s">
        <v>314</v>
      </c>
      <c r="H66" s="25" t="s">
        <v>876</v>
      </c>
      <c r="I66" s="26" t="s">
        <v>938</v>
      </c>
    </row>
    <row r="67" spans="1:9" ht="27" x14ac:dyDescent="0.25">
      <c r="A67" s="25" t="s">
        <v>717</v>
      </c>
      <c r="B67" s="26" t="s">
        <v>653</v>
      </c>
      <c r="C67" s="25" t="s">
        <v>718</v>
      </c>
      <c r="D67" s="25" t="s">
        <v>719</v>
      </c>
      <c r="E67" s="25" t="s">
        <v>720</v>
      </c>
      <c r="F67" s="25" t="s">
        <v>313</v>
      </c>
      <c r="G67" s="25" t="s">
        <v>314</v>
      </c>
      <c r="H67" s="25" t="s">
        <v>312</v>
      </c>
      <c r="I67" s="26" t="s">
        <v>312</v>
      </c>
    </row>
    <row r="68" spans="1:9" ht="54" x14ac:dyDescent="0.25">
      <c r="A68" s="25" t="s">
        <v>1318</v>
      </c>
      <c r="B68" s="26" t="s">
        <v>855</v>
      </c>
      <c r="C68" s="25" t="s">
        <v>1319</v>
      </c>
      <c r="D68" s="25" t="s">
        <v>1320</v>
      </c>
      <c r="E68" s="25" t="s">
        <v>1321</v>
      </c>
      <c r="F68" s="25" t="s">
        <v>313</v>
      </c>
      <c r="G68" s="25" t="s">
        <v>314</v>
      </c>
      <c r="H68" s="25" t="s">
        <v>876</v>
      </c>
      <c r="I68" s="26" t="s">
        <v>1322</v>
      </c>
    </row>
    <row r="69" spans="1:9" ht="54" x14ac:dyDescent="0.25">
      <c r="A69" s="25" t="s">
        <v>1323</v>
      </c>
      <c r="B69" s="26" t="s">
        <v>855</v>
      </c>
      <c r="C69" s="25" t="s">
        <v>1319</v>
      </c>
      <c r="D69" s="25" t="s">
        <v>1324</v>
      </c>
      <c r="E69" s="25" t="s">
        <v>1321</v>
      </c>
      <c r="F69" s="25" t="s">
        <v>313</v>
      </c>
      <c r="G69" s="25" t="s">
        <v>314</v>
      </c>
      <c r="H69" s="25" t="s">
        <v>876</v>
      </c>
      <c r="I69" s="26" t="s">
        <v>1322</v>
      </c>
    </row>
    <row r="70" spans="1:9" ht="67.5" x14ac:dyDescent="0.25">
      <c r="A70" s="25" t="s">
        <v>1336</v>
      </c>
      <c r="B70" s="26" t="s">
        <v>855</v>
      </c>
      <c r="C70" s="25" t="s">
        <v>1337</v>
      </c>
      <c r="D70" s="25" t="s">
        <v>1338</v>
      </c>
      <c r="E70" s="25" t="s">
        <v>1339</v>
      </c>
      <c r="F70" s="25" t="s">
        <v>313</v>
      </c>
      <c r="G70" s="25" t="s">
        <v>314</v>
      </c>
      <c r="H70" s="25" t="s">
        <v>876</v>
      </c>
      <c r="I70" s="26" t="s">
        <v>1333</v>
      </c>
    </row>
    <row r="71" spans="1:9" ht="54" x14ac:dyDescent="0.25">
      <c r="A71" s="25" t="s">
        <v>1489</v>
      </c>
      <c r="B71" s="26" t="s">
        <v>855</v>
      </c>
      <c r="C71" s="25" t="s">
        <v>1490</v>
      </c>
      <c r="D71" s="25" t="s">
        <v>1491</v>
      </c>
      <c r="E71" s="25" t="s">
        <v>1492</v>
      </c>
      <c r="F71" s="25" t="s">
        <v>313</v>
      </c>
      <c r="G71" s="25" t="s">
        <v>314</v>
      </c>
      <c r="H71" s="25" t="s">
        <v>876</v>
      </c>
      <c r="I71" s="26" t="s">
        <v>1488</v>
      </c>
    </row>
    <row r="72" spans="1:9" ht="54" x14ac:dyDescent="0.25">
      <c r="A72" s="25" t="s">
        <v>946</v>
      </c>
      <c r="B72" s="26" t="s">
        <v>855</v>
      </c>
      <c r="C72" s="25" t="s">
        <v>947</v>
      </c>
      <c r="D72" s="25" t="s">
        <v>407</v>
      </c>
      <c r="E72" s="25" t="s">
        <v>948</v>
      </c>
      <c r="F72" s="25" t="s">
        <v>313</v>
      </c>
      <c r="G72" s="25" t="s">
        <v>314</v>
      </c>
      <c r="H72" s="25" t="s">
        <v>876</v>
      </c>
      <c r="I72" s="26" t="s">
        <v>938</v>
      </c>
    </row>
    <row r="73" spans="1:9" x14ac:dyDescent="0.25">
      <c r="A73" s="25" t="s">
        <v>2827</v>
      </c>
      <c r="B73" s="26" t="s">
        <v>2659</v>
      </c>
      <c r="C73" s="25" t="s">
        <v>2828</v>
      </c>
      <c r="D73" s="25" t="s">
        <v>2829</v>
      </c>
      <c r="E73" s="25" t="s">
        <v>312</v>
      </c>
      <c r="F73" s="25" t="s">
        <v>313</v>
      </c>
      <c r="G73" s="25" t="s">
        <v>2199</v>
      </c>
      <c r="H73" s="25" t="s">
        <v>2199</v>
      </c>
      <c r="I73" s="26" t="s">
        <v>2637</v>
      </c>
    </row>
    <row r="74" spans="1:9" ht="40.5" x14ac:dyDescent="0.25">
      <c r="A74" s="25" t="s">
        <v>2903</v>
      </c>
      <c r="B74" s="26" t="s">
        <v>2900</v>
      </c>
      <c r="C74" s="25" t="s">
        <v>2828</v>
      </c>
      <c r="D74" s="25" t="s">
        <v>2829</v>
      </c>
      <c r="E74" s="25" t="s">
        <v>312</v>
      </c>
      <c r="F74" s="25" t="s">
        <v>313</v>
      </c>
      <c r="G74" s="25" t="s">
        <v>2888</v>
      </c>
      <c r="H74" s="25" t="s">
        <v>2888</v>
      </c>
      <c r="I74" s="26" t="s">
        <v>2901</v>
      </c>
    </row>
    <row r="75" spans="1:9" ht="54" x14ac:dyDescent="0.25">
      <c r="A75" s="25" t="s">
        <v>1369</v>
      </c>
      <c r="B75" s="26" t="s">
        <v>855</v>
      </c>
      <c r="C75" s="25" t="s">
        <v>1370</v>
      </c>
      <c r="D75" s="25" t="s">
        <v>1371</v>
      </c>
      <c r="E75" s="25" t="s">
        <v>1372</v>
      </c>
      <c r="F75" s="25" t="s">
        <v>313</v>
      </c>
      <c r="G75" s="25" t="s">
        <v>314</v>
      </c>
      <c r="H75" s="25" t="s">
        <v>876</v>
      </c>
      <c r="I75" s="26" t="s">
        <v>1348</v>
      </c>
    </row>
    <row r="76" spans="1:9" ht="54" x14ac:dyDescent="0.25">
      <c r="A76" s="25" t="s">
        <v>1183</v>
      </c>
      <c r="B76" s="26" t="s">
        <v>855</v>
      </c>
      <c r="C76" s="25" t="s">
        <v>1184</v>
      </c>
      <c r="D76" s="25" t="s">
        <v>1185</v>
      </c>
      <c r="E76" s="25" t="s">
        <v>1186</v>
      </c>
      <c r="F76" s="25" t="s">
        <v>313</v>
      </c>
      <c r="G76" s="25" t="s">
        <v>314</v>
      </c>
      <c r="H76" s="25" t="s">
        <v>876</v>
      </c>
      <c r="I76" s="26" t="s">
        <v>1173</v>
      </c>
    </row>
    <row r="77" spans="1:9" ht="54" x14ac:dyDescent="0.25">
      <c r="A77" s="25" t="s">
        <v>1459</v>
      </c>
      <c r="B77" s="26" t="s">
        <v>855</v>
      </c>
      <c r="C77" s="25" t="s">
        <v>1460</v>
      </c>
      <c r="D77" s="25" t="s">
        <v>1461</v>
      </c>
      <c r="E77" s="25" t="s">
        <v>1462</v>
      </c>
      <c r="F77" s="25" t="s">
        <v>313</v>
      </c>
      <c r="G77" s="25" t="s">
        <v>314</v>
      </c>
      <c r="H77" s="25" t="s">
        <v>876</v>
      </c>
      <c r="I77" s="26" t="s">
        <v>1458</v>
      </c>
    </row>
    <row r="78" spans="1:9" ht="54" x14ac:dyDescent="0.25">
      <c r="A78" s="25" t="s">
        <v>1381</v>
      </c>
      <c r="B78" s="26" t="s">
        <v>855</v>
      </c>
      <c r="C78" s="25" t="s">
        <v>1382</v>
      </c>
      <c r="D78" s="25" t="s">
        <v>1383</v>
      </c>
      <c r="E78" s="25" t="s">
        <v>1384</v>
      </c>
      <c r="F78" s="25" t="s">
        <v>313</v>
      </c>
      <c r="G78" s="25" t="s">
        <v>314</v>
      </c>
      <c r="H78" s="25" t="s">
        <v>876</v>
      </c>
      <c r="I78" s="26" t="s">
        <v>1348</v>
      </c>
    </row>
    <row r="79" spans="1:9" ht="54" x14ac:dyDescent="0.25">
      <c r="A79" s="25" t="s">
        <v>1233</v>
      </c>
      <c r="B79" s="26" t="s">
        <v>855</v>
      </c>
      <c r="C79" s="25" t="s">
        <v>1234</v>
      </c>
      <c r="D79" s="25" t="s">
        <v>1235</v>
      </c>
      <c r="E79" s="25" t="s">
        <v>1236</v>
      </c>
      <c r="F79" s="25" t="s">
        <v>313</v>
      </c>
      <c r="G79" s="25" t="s">
        <v>314</v>
      </c>
      <c r="H79" s="25" t="s">
        <v>876</v>
      </c>
      <c r="I79" s="26" t="s">
        <v>1221</v>
      </c>
    </row>
    <row r="80" spans="1:9" ht="54" x14ac:dyDescent="0.25">
      <c r="A80" s="25" t="s">
        <v>1253</v>
      </c>
      <c r="B80" s="26" t="s">
        <v>855</v>
      </c>
      <c r="C80" s="25" t="s">
        <v>1254</v>
      </c>
      <c r="D80" s="25" t="s">
        <v>1255</v>
      </c>
      <c r="E80" s="25" t="s">
        <v>1256</v>
      </c>
      <c r="F80" s="25" t="s">
        <v>313</v>
      </c>
      <c r="G80" s="25" t="s">
        <v>314</v>
      </c>
      <c r="H80" s="25" t="s">
        <v>876</v>
      </c>
      <c r="I80" s="26" t="s">
        <v>1257</v>
      </c>
    </row>
    <row r="81" spans="1:9" ht="54" x14ac:dyDescent="0.25">
      <c r="A81" s="25" t="s">
        <v>1520</v>
      </c>
      <c r="B81" s="26" t="s">
        <v>855</v>
      </c>
      <c r="C81" s="25" t="s">
        <v>1521</v>
      </c>
      <c r="D81" s="25" t="s">
        <v>1522</v>
      </c>
      <c r="E81" s="25" t="s">
        <v>1523</v>
      </c>
      <c r="F81" s="25" t="s">
        <v>313</v>
      </c>
      <c r="G81" s="25" t="s">
        <v>314</v>
      </c>
      <c r="H81" s="25" t="s">
        <v>876</v>
      </c>
      <c r="I81" s="26" t="s">
        <v>1519</v>
      </c>
    </row>
    <row r="82" spans="1:9" ht="54" x14ac:dyDescent="0.25">
      <c r="A82" s="25" t="s">
        <v>1174</v>
      </c>
      <c r="B82" s="26" t="s">
        <v>855</v>
      </c>
      <c r="C82" s="25" t="s">
        <v>1175</v>
      </c>
      <c r="D82" s="25" t="s">
        <v>1176</v>
      </c>
      <c r="E82" s="25" t="s">
        <v>1172</v>
      </c>
      <c r="F82" s="25" t="s">
        <v>313</v>
      </c>
      <c r="G82" s="25" t="s">
        <v>314</v>
      </c>
      <c r="H82" s="25" t="s">
        <v>876</v>
      </c>
      <c r="I82" s="26" t="s">
        <v>1173</v>
      </c>
    </row>
    <row r="83" spans="1:9" ht="54" x14ac:dyDescent="0.25">
      <c r="A83" s="25" t="s">
        <v>1225</v>
      </c>
      <c r="B83" s="26" t="s">
        <v>855</v>
      </c>
      <c r="C83" s="25" t="s">
        <v>1226</v>
      </c>
      <c r="D83" s="25" t="s">
        <v>1227</v>
      </c>
      <c r="E83" s="25" t="s">
        <v>1228</v>
      </c>
      <c r="F83" s="25" t="s">
        <v>313</v>
      </c>
      <c r="G83" s="25" t="s">
        <v>314</v>
      </c>
      <c r="H83" s="25" t="s">
        <v>876</v>
      </c>
      <c r="I83" s="26" t="s">
        <v>1221</v>
      </c>
    </row>
    <row r="84" spans="1:9" ht="54" x14ac:dyDescent="0.25">
      <c r="A84" s="25" t="s">
        <v>1258</v>
      </c>
      <c r="B84" s="26" t="s">
        <v>855</v>
      </c>
      <c r="C84" s="25" t="s">
        <v>1259</v>
      </c>
      <c r="D84" s="25" t="s">
        <v>1260</v>
      </c>
      <c r="E84" s="25" t="s">
        <v>1261</v>
      </c>
      <c r="F84" s="25" t="s">
        <v>313</v>
      </c>
      <c r="G84" s="25" t="s">
        <v>314</v>
      </c>
      <c r="H84" s="25" t="s">
        <v>876</v>
      </c>
      <c r="I84" s="26" t="s">
        <v>1257</v>
      </c>
    </row>
    <row r="85" spans="1:9" ht="54" x14ac:dyDescent="0.25">
      <c r="A85" s="25" t="s">
        <v>1265</v>
      </c>
      <c r="B85" s="26" t="s">
        <v>855</v>
      </c>
      <c r="C85" s="25" t="s">
        <v>1259</v>
      </c>
      <c r="D85" s="25" t="s">
        <v>1266</v>
      </c>
      <c r="E85" s="25" t="s">
        <v>1267</v>
      </c>
      <c r="F85" s="25" t="s">
        <v>313</v>
      </c>
      <c r="G85" s="25" t="s">
        <v>314</v>
      </c>
      <c r="H85" s="25" t="s">
        <v>876</v>
      </c>
      <c r="I85" s="26" t="s">
        <v>1257</v>
      </c>
    </row>
    <row r="86" spans="1:9" ht="27" x14ac:dyDescent="0.25">
      <c r="A86" s="25" t="s">
        <v>713</v>
      </c>
      <c r="B86" s="26" t="s">
        <v>653</v>
      </c>
      <c r="C86" s="25" t="s">
        <v>714</v>
      </c>
      <c r="D86" s="25" t="s">
        <v>715</v>
      </c>
      <c r="E86" s="25" t="s">
        <v>716</v>
      </c>
      <c r="F86" s="25" t="s">
        <v>313</v>
      </c>
      <c r="G86" s="25" t="s">
        <v>314</v>
      </c>
      <c r="H86" s="25" t="s">
        <v>312</v>
      </c>
      <c r="I86" s="26" t="s">
        <v>312</v>
      </c>
    </row>
    <row r="87" spans="1:9" ht="54" x14ac:dyDescent="0.25">
      <c r="A87" s="25" t="s">
        <v>1314</v>
      </c>
      <c r="B87" s="26" t="s">
        <v>855</v>
      </c>
      <c r="C87" s="25" t="s">
        <v>1315</v>
      </c>
      <c r="D87" s="25" t="s">
        <v>1316</v>
      </c>
      <c r="E87" s="25" t="s">
        <v>1317</v>
      </c>
      <c r="F87" s="25" t="s">
        <v>313</v>
      </c>
      <c r="G87" s="25" t="s">
        <v>314</v>
      </c>
      <c r="H87" s="25" t="s">
        <v>876</v>
      </c>
      <c r="I87" s="26" t="s">
        <v>1310</v>
      </c>
    </row>
    <row r="88" spans="1:9" ht="54" x14ac:dyDescent="0.25">
      <c r="A88" s="25" t="s">
        <v>931</v>
      </c>
      <c r="B88" s="26" t="s">
        <v>855</v>
      </c>
      <c r="C88" s="25" t="s">
        <v>932</v>
      </c>
      <c r="D88" s="25" t="s">
        <v>407</v>
      </c>
      <c r="E88" s="25" t="s">
        <v>933</v>
      </c>
      <c r="F88" s="25" t="s">
        <v>313</v>
      </c>
      <c r="G88" s="25" t="s">
        <v>314</v>
      </c>
      <c r="H88" s="25" t="s">
        <v>876</v>
      </c>
      <c r="I88" s="26" t="s">
        <v>926</v>
      </c>
    </row>
    <row r="89" spans="1:9" ht="54" x14ac:dyDescent="0.25">
      <c r="A89" s="25" t="s">
        <v>1158</v>
      </c>
      <c r="B89" s="26" t="s">
        <v>855</v>
      </c>
      <c r="C89" s="25" t="s">
        <v>1159</v>
      </c>
      <c r="D89" s="25" t="s">
        <v>1160</v>
      </c>
      <c r="E89" s="25" t="s">
        <v>1156</v>
      </c>
      <c r="F89" s="25" t="s">
        <v>313</v>
      </c>
      <c r="G89" s="25" t="s">
        <v>314</v>
      </c>
      <c r="H89" s="25" t="s">
        <v>876</v>
      </c>
      <c r="I89" s="26" t="s">
        <v>1157</v>
      </c>
    </row>
    <row r="90" spans="1:9" ht="54" x14ac:dyDescent="0.25">
      <c r="A90" s="25" t="s">
        <v>934</v>
      </c>
      <c r="B90" s="26" t="s">
        <v>855</v>
      </c>
      <c r="C90" s="25" t="s">
        <v>935</v>
      </c>
      <c r="D90" s="25" t="s">
        <v>936</v>
      </c>
      <c r="E90" s="25" t="s">
        <v>937</v>
      </c>
      <c r="F90" s="25" t="s">
        <v>313</v>
      </c>
      <c r="G90" s="25" t="s">
        <v>314</v>
      </c>
      <c r="H90" s="25" t="s">
        <v>876</v>
      </c>
      <c r="I90" s="26" t="s">
        <v>938</v>
      </c>
    </row>
    <row r="91" spans="1:9" ht="67.5" x14ac:dyDescent="0.25">
      <c r="A91" s="25" t="s">
        <v>2072</v>
      </c>
      <c r="B91" s="26" t="s">
        <v>1737</v>
      </c>
      <c r="C91" s="25" t="s">
        <v>2073</v>
      </c>
      <c r="D91" s="25" t="s">
        <v>2074</v>
      </c>
      <c r="E91" s="25" t="s">
        <v>312</v>
      </c>
      <c r="F91" s="25" t="s">
        <v>313</v>
      </c>
      <c r="G91" s="25" t="s">
        <v>1874</v>
      </c>
      <c r="H91" s="25" t="s">
        <v>339</v>
      </c>
      <c r="I91" s="26" t="s">
        <v>2011</v>
      </c>
    </row>
    <row r="92" spans="1:9" x14ac:dyDescent="0.25">
      <c r="A92" s="25" t="s">
        <v>2490</v>
      </c>
      <c r="B92" s="26" t="s">
        <v>2338</v>
      </c>
      <c r="C92" s="25" t="s">
        <v>2073</v>
      </c>
      <c r="D92" s="25" t="s">
        <v>2074</v>
      </c>
      <c r="E92" s="25" t="s">
        <v>312</v>
      </c>
      <c r="F92" s="25" t="s">
        <v>313</v>
      </c>
      <c r="G92" s="25" t="s">
        <v>2339</v>
      </c>
      <c r="H92" s="25" t="s">
        <v>2339</v>
      </c>
      <c r="I92" s="26" t="s">
        <v>2340</v>
      </c>
    </row>
    <row r="93" spans="1:9" ht="67.5" x14ac:dyDescent="0.25">
      <c r="A93" s="25" t="s">
        <v>2075</v>
      </c>
      <c r="B93" s="26" t="s">
        <v>1737</v>
      </c>
      <c r="C93" s="25" t="s">
        <v>2076</v>
      </c>
      <c r="D93" s="25" t="s">
        <v>2077</v>
      </c>
      <c r="E93" s="25" t="s">
        <v>312</v>
      </c>
      <c r="F93" s="25" t="s">
        <v>313</v>
      </c>
      <c r="G93" s="25" t="s">
        <v>1874</v>
      </c>
      <c r="H93" s="25" t="s">
        <v>339</v>
      </c>
      <c r="I93" s="26" t="s">
        <v>2011</v>
      </c>
    </row>
    <row r="94" spans="1:9" x14ac:dyDescent="0.25">
      <c r="A94" s="25" t="s">
        <v>2491</v>
      </c>
      <c r="B94" s="26" t="s">
        <v>2338</v>
      </c>
      <c r="C94" s="25" t="s">
        <v>2076</v>
      </c>
      <c r="D94" s="25" t="s">
        <v>2077</v>
      </c>
      <c r="E94" s="25" t="s">
        <v>312</v>
      </c>
      <c r="F94" s="25" t="s">
        <v>313</v>
      </c>
      <c r="G94" s="25" t="s">
        <v>2339</v>
      </c>
      <c r="H94" s="25" t="s">
        <v>2339</v>
      </c>
      <c r="I94" s="26" t="s">
        <v>2340</v>
      </c>
    </row>
    <row r="95" spans="1:9" ht="67.5" x14ac:dyDescent="0.25">
      <c r="A95" s="25" t="s">
        <v>2078</v>
      </c>
      <c r="B95" s="26" t="s">
        <v>1737</v>
      </c>
      <c r="C95" s="25" t="s">
        <v>2079</v>
      </c>
      <c r="D95" s="25" t="s">
        <v>2080</v>
      </c>
      <c r="E95" s="25" t="s">
        <v>312</v>
      </c>
      <c r="F95" s="25" t="s">
        <v>313</v>
      </c>
      <c r="G95" s="25" t="s">
        <v>1874</v>
      </c>
      <c r="H95" s="25" t="s">
        <v>339</v>
      </c>
      <c r="I95" s="26" t="s">
        <v>1974</v>
      </c>
    </row>
    <row r="96" spans="1:9" x14ac:dyDescent="0.25">
      <c r="A96" s="25" t="s">
        <v>2492</v>
      </c>
      <c r="B96" s="26" t="s">
        <v>2338</v>
      </c>
      <c r="C96" s="25" t="s">
        <v>2079</v>
      </c>
      <c r="D96" s="25" t="s">
        <v>2080</v>
      </c>
      <c r="E96" s="25" t="s">
        <v>312</v>
      </c>
      <c r="F96" s="25" t="s">
        <v>313</v>
      </c>
      <c r="G96" s="25" t="s">
        <v>2339</v>
      </c>
      <c r="H96" s="25" t="s">
        <v>2339</v>
      </c>
      <c r="I96" s="26" t="s">
        <v>2340</v>
      </c>
    </row>
    <row r="97" spans="1:9" ht="67.5" x14ac:dyDescent="0.25">
      <c r="A97" s="25" t="s">
        <v>2099</v>
      </c>
      <c r="B97" s="26" t="s">
        <v>1737</v>
      </c>
      <c r="C97" s="25" t="s">
        <v>2100</v>
      </c>
      <c r="D97" s="25" t="s">
        <v>2101</v>
      </c>
      <c r="E97" s="25" t="s">
        <v>312</v>
      </c>
      <c r="F97" s="25" t="s">
        <v>313</v>
      </c>
      <c r="G97" s="25" t="s">
        <v>1874</v>
      </c>
      <c r="H97" s="25" t="s">
        <v>339</v>
      </c>
      <c r="I97" s="26" t="s">
        <v>1974</v>
      </c>
    </row>
    <row r="98" spans="1:9" x14ac:dyDescent="0.25">
      <c r="A98" s="25" t="s">
        <v>2518</v>
      </c>
      <c r="B98" s="26" t="s">
        <v>2338</v>
      </c>
      <c r="C98" s="25" t="s">
        <v>2100</v>
      </c>
      <c r="D98" s="25" t="s">
        <v>2101</v>
      </c>
      <c r="E98" s="25" t="s">
        <v>312</v>
      </c>
      <c r="F98" s="25" t="s">
        <v>313</v>
      </c>
      <c r="G98" s="25" t="s">
        <v>2339</v>
      </c>
      <c r="H98" s="25" t="s">
        <v>2339</v>
      </c>
      <c r="I98" s="26" t="s">
        <v>2340</v>
      </c>
    </row>
    <row r="99" spans="1:9" ht="67.5" x14ac:dyDescent="0.25">
      <c r="A99" s="25" t="s">
        <v>2108</v>
      </c>
      <c r="B99" s="26" t="s">
        <v>1737</v>
      </c>
      <c r="C99" s="25" t="s">
        <v>2109</v>
      </c>
      <c r="D99" s="25" t="s">
        <v>2110</v>
      </c>
      <c r="E99" s="25" t="s">
        <v>312</v>
      </c>
      <c r="F99" s="25" t="s">
        <v>313</v>
      </c>
      <c r="G99" s="25" t="s">
        <v>1874</v>
      </c>
      <c r="H99" s="25" t="s">
        <v>339</v>
      </c>
      <c r="I99" s="26" t="s">
        <v>1974</v>
      </c>
    </row>
    <row r="100" spans="1:9" x14ac:dyDescent="0.25">
      <c r="A100" s="25" t="s">
        <v>2351</v>
      </c>
      <c r="B100" s="26" t="s">
        <v>2338</v>
      </c>
      <c r="C100" s="25" t="s">
        <v>2109</v>
      </c>
      <c r="D100" s="25" t="s">
        <v>2110</v>
      </c>
      <c r="E100" s="25" t="s">
        <v>312</v>
      </c>
      <c r="F100" s="25" t="s">
        <v>313</v>
      </c>
      <c r="G100" s="25" t="s">
        <v>2339</v>
      </c>
      <c r="H100" s="25" t="s">
        <v>2339</v>
      </c>
      <c r="I100" s="26" t="s">
        <v>2340</v>
      </c>
    </row>
    <row r="101" spans="1:9" ht="67.5" x14ac:dyDescent="0.25">
      <c r="A101" s="25" t="s">
        <v>2093</v>
      </c>
      <c r="B101" s="26" t="s">
        <v>1737</v>
      </c>
      <c r="C101" s="25" t="s">
        <v>2094</v>
      </c>
      <c r="D101" s="25" t="s">
        <v>2095</v>
      </c>
      <c r="E101" s="25" t="s">
        <v>312</v>
      </c>
      <c r="F101" s="25" t="s">
        <v>313</v>
      </c>
      <c r="G101" s="25" t="s">
        <v>1874</v>
      </c>
      <c r="H101" s="25" t="s">
        <v>339</v>
      </c>
      <c r="I101" s="26" t="s">
        <v>1966</v>
      </c>
    </row>
    <row r="102" spans="1:9" x14ac:dyDescent="0.25">
      <c r="A102" s="25" t="s">
        <v>2516</v>
      </c>
      <c r="B102" s="26" t="s">
        <v>2338</v>
      </c>
      <c r="C102" s="25" t="s">
        <v>2094</v>
      </c>
      <c r="D102" s="25" t="s">
        <v>2095</v>
      </c>
      <c r="E102" s="25" t="s">
        <v>312</v>
      </c>
      <c r="F102" s="25" t="s">
        <v>313</v>
      </c>
      <c r="G102" s="25" t="s">
        <v>2339</v>
      </c>
      <c r="H102" s="25" t="s">
        <v>2339</v>
      </c>
      <c r="I102" s="26" t="s">
        <v>2340</v>
      </c>
    </row>
    <row r="103" spans="1:9" ht="67.5" x14ac:dyDescent="0.25">
      <c r="A103" s="25" t="s">
        <v>2117</v>
      </c>
      <c r="B103" s="26" t="s">
        <v>1737</v>
      </c>
      <c r="C103" s="25" t="s">
        <v>2118</v>
      </c>
      <c r="D103" s="25" t="s">
        <v>2119</v>
      </c>
      <c r="E103" s="25" t="s">
        <v>312</v>
      </c>
      <c r="F103" s="25" t="s">
        <v>313</v>
      </c>
      <c r="G103" s="25" t="s">
        <v>1874</v>
      </c>
      <c r="H103" s="25" t="s">
        <v>339</v>
      </c>
      <c r="I103" s="26" t="s">
        <v>1974</v>
      </c>
    </row>
    <row r="104" spans="1:9" x14ac:dyDescent="0.25">
      <c r="A104" s="25" t="s">
        <v>2354</v>
      </c>
      <c r="B104" s="26" t="s">
        <v>2338</v>
      </c>
      <c r="C104" s="25" t="s">
        <v>2118</v>
      </c>
      <c r="D104" s="25" t="s">
        <v>2119</v>
      </c>
      <c r="E104" s="25" t="s">
        <v>312</v>
      </c>
      <c r="F104" s="25" t="s">
        <v>313</v>
      </c>
      <c r="G104" s="25" t="s">
        <v>2339</v>
      </c>
      <c r="H104" s="25" t="s">
        <v>2339</v>
      </c>
      <c r="I104" s="26" t="s">
        <v>2340</v>
      </c>
    </row>
    <row r="105" spans="1:9" ht="67.5" x14ac:dyDescent="0.25">
      <c r="A105" s="25" t="s">
        <v>2096</v>
      </c>
      <c r="B105" s="26" t="s">
        <v>1737</v>
      </c>
      <c r="C105" s="25" t="s">
        <v>2097</v>
      </c>
      <c r="D105" s="25" t="s">
        <v>2098</v>
      </c>
      <c r="E105" s="25" t="s">
        <v>312</v>
      </c>
      <c r="F105" s="25" t="s">
        <v>313</v>
      </c>
      <c r="G105" s="25" t="s">
        <v>1874</v>
      </c>
      <c r="H105" s="25" t="s">
        <v>339</v>
      </c>
      <c r="I105" s="26" t="s">
        <v>1966</v>
      </c>
    </row>
    <row r="106" spans="1:9" x14ac:dyDescent="0.25">
      <c r="A106" s="25" t="s">
        <v>2517</v>
      </c>
      <c r="B106" s="26" t="s">
        <v>2338</v>
      </c>
      <c r="C106" s="25" t="s">
        <v>2097</v>
      </c>
      <c r="D106" s="25" t="s">
        <v>2098</v>
      </c>
      <c r="E106" s="25" t="s">
        <v>312</v>
      </c>
      <c r="F106" s="25" t="s">
        <v>313</v>
      </c>
      <c r="G106" s="25" t="s">
        <v>2339</v>
      </c>
      <c r="H106" s="25" t="s">
        <v>2339</v>
      </c>
      <c r="I106" s="26" t="s">
        <v>2340</v>
      </c>
    </row>
    <row r="107" spans="1:9" ht="67.5" x14ac:dyDescent="0.25">
      <c r="A107" s="25" t="s">
        <v>2002</v>
      </c>
      <c r="B107" s="26" t="s">
        <v>1737</v>
      </c>
      <c r="C107" s="25" t="s">
        <v>2003</v>
      </c>
      <c r="D107" s="25" t="s">
        <v>2004</v>
      </c>
      <c r="E107" s="25" t="s">
        <v>312</v>
      </c>
      <c r="F107" s="25" t="s">
        <v>313</v>
      </c>
      <c r="G107" s="25" t="s">
        <v>1874</v>
      </c>
      <c r="H107" s="25" t="s">
        <v>339</v>
      </c>
      <c r="I107" s="26" t="s">
        <v>1978</v>
      </c>
    </row>
    <row r="108" spans="1:9" x14ac:dyDescent="0.25">
      <c r="A108" s="25" t="s">
        <v>2398</v>
      </c>
      <c r="B108" s="26" t="s">
        <v>2338</v>
      </c>
      <c r="C108" s="25" t="s">
        <v>2003</v>
      </c>
      <c r="D108" s="25" t="s">
        <v>2004</v>
      </c>
      <c r="E108" s="25" t="s">
        <v>312</v>
      </c>
      <c r="F108" s="25" t="s">
        <v>313</v>
      </c>
      <c r="G108" s="25" t="s">
        <v>2339</v>
      </c>
      <c r="H108" s="25" t="s">
        <v>2339</v>
      </c>
      <c r="I108" s="26" t="s">
        <v>2340</v>
      </c>
    </row>
    <row r="109" spans="1:9" ht="67.5" x14ac:dyDescent="0.25">
      <c r="A109" s="25" t="s">
        <v>2120</v>
      </c>
      <c r="B109" s="26" t="s">
        <v>1737</v>
      </c>
      <c r="C109" s="25" t="s">
        <v>2121</v>
      </c>
      <c r="D109" s="25" t="s">
        <v>2122</v>
      </c>
      <c r="E109" s="25" t="s">
        <v>312</v>
      </c>
      <c r="F109" s="25" t="s">
        <v>313</v>
      </c>
      <c r="G109" s="25" t="s">
        <v>1874</v>
      </c>
      <c r="H109" s="25" t="s">
        <v>339</v>
      </c>
      <c r="I109" s="26" t="s">
        <v>1974</v>
      </c>
    </row>
    <row r="110" spans="1:9" x14ac:dyDescent="0.25">
      <c r="A110" s="25" t="s">
        <v>2355</v>
      </c>
      <c r="B110" s="26" t="s">
        <v>2338</v>
      </c>
      <c r="C110" s="25" t="s">
        <v>2121</v>
      </c>
      <c r="D110" s="25" t="s">
        <v>2122</v>
      </c>
      <c r="E110" s="25" t="s">
        <v>312</v>
      </c>
      <c r="F110" s="25" t="s">
        <v>313</v>
      </c>
      <c r="G110" s="25" t="s">
        <v>2339</v>
      </c>
      <c r="H110" s="25" t="s">
        <v>2339</v>
      </c>
      <c r="I110" s="26" t="s">
        <v>2340</v>
      </c>
    </row>
    <row r="111" spans="1:9" ht="67.5" x14ac:dyDescent="0.25">
      <c r="A111" s="25" t="s">
        <v>2114</v>
      </c>
      <c r="B111" s="26" t="s">
        <v>1737</v>
      </c>
      <c r="C111" s="25" t="s">
        <v>2115</v>
      </c>
      <c r="D111" s="25" t="s">
        <v>2116</v>
      </c>
      <c r="E111" s="25" t="s">
        <v>312</v>
      </c>
      <c r="F111" s="25" t="s">
        <v>313</v>
      </c>
      <c r="G111" s="25" t="s">
        <v>1874</v>
      </c>
      <c r="H111" s="25" t="s">
        <v>339</v>
      </c>
      <c r="I111" s="26" t="s">
        <v>1974</v>
      </c>
    </row>
    <row r="112" spans="1:9" x14ac:dyDescent="0.25">
      <c r="A112" s="25" t="s">
        <v>2353</v>
      </c>
      <c r="B112" s="26" t="s">
        <v>2338</v>
      </c>
      <c r="C112" s="25" t="s">
        <v>2115</v>
      </c>
      <c r="D112" s="25" t="s">
        <v>2116</v>
      </c>
      <c r="E112" s="25" t="s">
        <v>312</v>
      </c>
      <c r="F112" s="25" t="s">
        <v>313</v>
      </c>
      <c r="G112" s="25" t="s">
        <v>2339</v>
      </c>
      <c r="H112" s="25" t="s">
        <v>2339</v>
      </c>
      <c r="I112" s="26" t="s">
        <v>2340</v>
      </c>
    </row>
    <row r="113" spans="1:9" ht="67.5" x14ac:dyDescent="0.25">
      <c r="A113" s="25" t="s">
        <v>2150</v>
      </c>
      <c r="B113" s="26" t="s">
        <v>1737</v>
      </c>
      <c r="C113" s="25" t="s">
        <v>2151</v>
      </c>
      <c r="D113" s="25" t="s">
        <v>2152</v>
      </c>
      <c r="E113" s="25" t="s">
        <v>312</v>
      </c>
      <c r="F113" s="25" t="s">
        <v>313</v>
      </c>
      <c r="G113" s="25" t="s">
        <v>1874</v>
      </c>
      <c r="H113" s="25" t="s">
        <v>339</v>
      </c>
      <c r="I113" s="26" t="s">
        <v>1966</v>
      </c>
    </row>
    <row r="114" spans="1:9" x14ac:dyDescent="0.25">
      <c r="A114" s="25" t="s">
        <v>2384</v>
      </c>
      <c r="B114" s="26" t="s">
        <v>2338</v>
      </c>
      <c r="C114" s="25" t="s">
        <v>2151</v>
      </c>
      <c r="D114" s="25" t="s">
        <v>2152</v>
      </c>
      <c r="E114" s="25" t="s">
        <v>312</v>
      </c>
      <c r="F114" s="25" t="s">
        <v>313</v>
      </c>
      <c r="G114" s="25" t="s">
        <v>2339</v>
      </c>
      <c r="H114" s="25" t="s">
        <v>2339</v>
      </c>
      <c r="I114" s="26" t="s">
        <v>2340</v>
      </c>
    </row>
    <row r="115" spans="1:9" ht="67.5" x14ac:dyDescent="0.25">
      <c r="A115" s="25" t="s">
        <v>2111</v>
      </c>
      <c r="B115" s="26" t="s">
        <v>1737</v>
      </c>
      <c r="C115" s="25" t="s">
        <v>2112</v>
      </c>
      <c r="D115" s="25" t="s">
        <v>2113</v>
      </c>
      <c r="E115" s="25" t="s">
        <v>312</v>
      </c>
      <c r="F115" s="25" t="s">
        <v>313</v>
      </c>
      <c r="G115" s="25" t="s">
        <v>1874</v>
      </c>
      <c r="H115" s="25" t="s">
        <v>339</v>
      </c>
      <c r="I115" s="26" t="s">
        <v>1974</v>
      </c>
    </row>
    <row r="116" spans="1:9" x14ac:dyDescent="0.25">
      <c r="A116" s="25" t="s">
        <v>2352</v>
      </c>
      <c r="B116" s="26" t="s">
        <v>2338</v>
      </c>
      <c r="C116" s="25" t="s">
        <v>2112</v>
      </c>
      <c r="D116" s="25" t="s">
        <v>2113</v>
      </c>
      <c r="E116" s="25" t="s">
        <v>312</v>
      </c>
      <c r="F116" s="25" t="s">
        <v>313</v>
      </c>
      <c r="G116" s="25" t="s">
        <v>2339</v>
      </c>
      <c r="H116" s="25" t="s">
        <v>2339</v>
      </c>
      <c r="I116" s="26" t="s">
        <v>2340</v>
      </c>
    </row>
    <row r="117" spans="1:9" ht="67.5" x14ac:dyDescent="0.25">
      <c r="A117" s="25" t="s">
        <v>2036</v>
      </c>
      <c r="B117" s="26" t="s">
        <v>1737</v>
      </c>
      <c r="C117" s="25" t="s">
        <v>2037</v>
      </c>
      <c r="D117" s="25" t="s">
        <v>2038</v>
      </c>
      <c r="E117" s="25" t="s">
        <v>312</v>
      </c>
      <c r="F117" s="25" t="s">
        <v>313</v>
      </c>
      <c r="G117" s="25" t="s">
        <v>1874</v>
      </c>
      <c r="H117" s="25" t="s">
        <v>339</v>
      </c>
      <c r="I117" s="26" t="s">
        <v>1966</v>
      </c>
    </row>
    <row r="118" spans="1:9" x14ac:dyDescent="0.25">
      <c r="A118" s="25" t="s">
        <v>2475</v>
      </c>
      <c r="B118" s="26" t="s">
        <v>2338</v>
      </c>
      <c r="C118" s="25" t="s">
        <v>2037</v>
      </c>
      <c r="D118" s="25" t="s">
        <v>2038</v>
      </c>
      <c r="E118" s="25" t="s">
        <v>312</v>
      </c>
      <c r="F118" s="25" t="s">
        <v>313</v>
      </c>
      <c r="G118" s="25" t="s">
        <v>2339</v>
      </c>
      <c r="H118" s="25" t="s">
        <v>2339</v>
      </c>
      <c r="I118" s="26" t="s">
        <v>2340</v>
      </c>
    </row>
    <row r="119" spans="1:9" ht="67.5" x14ac:dyDescent="0.25">
      <c r="A119" s="25" t="s">
        <v>2168</v>
      </c>
      <c r="B119" s="26" t="s">
        <v>1737</v>
      </c>
      <c r="C119" s="25" t="s">
        <v>2169</v>
      </c>
      <c r="D119" s="25" t="s">
        <v>2170</v>
      </c>
      <c r="E119" s="25" t="s">
        <v>312</v>
      </c>
      <c r="F119" s="25" t="s">
        <v>313</v>
      </c>
      <c r="G119" s="25" t="s">
        <v>1874</v>
      </c>
      <c r="H119" s="25" t="s">
        <v>339</v>
      </c>
      <c r="I119" s="26" t="s">
        <v>1966</v>
      </c>
    </row>
    <row r="120" spans="1:9" x14ac:dyDescent="0.25">
      <c r="A120" s="25" t="s">
        <v>2390</v>
      </c>
      <c r="B120" s="26" t="s">
        <v>2338</v>
      </c>
      <c r="C120" s="25" t="s">
        <v>2169</v>
      </c>
      <c r="D120" s="25" t="s">
        <v>2170</v>
      </c>
      <c r="E120" s="25" t="s">
        <v>312</v>
      </c>
      <c r="F120" s="25" t="s">
        <v>313</v>
      </c>
      <c r="G120" s="25" t="s">
        <v>2339</v>
      </c>
      <c r="H120" s="25" t="s">
        <v>2339</v>
      </c>
      <c r="I120" s="26" t="s">
        <v>2340</v>
      </c>
    </row>
    <row r="121" spans="1:9" ht="67.5" x14ac:dyDescent="0.25">
      <c r="A121" s="25" t="s">
        <v>2030</v>
      </c>
      <c r="B121" s="26" t="s">
        <v>1737</v>
      </c>
      <c r="C121" s="25" t="s">
        <v>2031</v>
      </c>
      <c r="D121" s="25" t="s">
        <v>2032</v>
      </c>
      <c r="E121" s="25" t="s">
        <v>312</v>
      </c>
      <c r="F121" s="25" t="s">
        <v>313</v>
      </c>
      <c r="G121" s="25" t="s">
        <v>1874</v>
      </c>
      <c r="H121" s="25" t="s">
        <v>339</v>
      </c>
      <c r="I121" s="26" t="s">
        <v>1978</v>
      </c>
    </row>
    <row r="122" spans="1:9" x14ac:dyDescent="0.25">
      <c r="A122" s="25" t="s">
        <v>2473</v>
      </c>
      <c r="B122" s="26" t="s">
        <v>2338</v>
      </c>
      <c r="C122" s="25" t="s">
        <v>2031</v>
      </c>
      <c r="D122" s="25" t="s">
        <v>2032</v>
      </c>
      <c r="E122" s="25" t="s">
        <v>312</v>
      </c>
      <c r="F122" s="25" t="s">
        <v>313</v>
      </c>
      <c r="G122" s="25" t="s">
        <v>2339</v>
      </c>
      <c r="H122" s="25" t="s">
        <v>2339</v>
      </c>
      <c r="I122" s="26" t="s">
        <v>2340</v>
      </c>
    </row>
    <row r="123" spans="1:9" ht="67.5" x14ac:dyDescent="0.25">
      <c r="A123" s="25" t="s">
        <v>1999</v>
      </c>
      <c r="B123" s="26" t="s">
        <v>1737</v>
      </c>
      <c r="C123" s="25" t="s">
        <v>2000</v>
      </c>
      <c r="D123" s="25" t="s">
        <v>2001</v>
      </c>
      <c r="E123" s="25" t="s">
        <v>312</v>
      </c>
      <c r="F123" s="25" t="s">
        <v>313</v>
      </c>
      <c r="G123" s="25" t="s">
        <v>1874</v>
      </c>
      <c r="H123" s="25" t="s">
        <v>339</v>
      </c>
      <c r="I123" s="26" t="s">
        <v>1974</v>
      </c>
    </row>
    <row r="124" spans="1:9" x14ac:dyDescent="0.25">
      <c r="A124" s="25" t="s">
        <v>2393</v>
      </c>
      <c r="B124" s="26" t="s">
        <v>2338</v>
      </c>
      <c r="C124" s="25" t="s">
        <v>2000</v>
      </c>
      <c r="D124" s="25" t="s">
        <v>2001</v>
      </c>
      <c r="E124" s="25" t="s">
        <v>312</v>
      </c>
      <c r="F124" s="25" t="s">
        <v>313</v>
      </c>
      <c r="G124" s="25" t="s">
        <v>2339</v>
      </c>
      <c r="H124" s="25" t="s">
        <v>2339</v>
      </c>
      <c r="I124" s="26" t="s">
        <v>2340</v>
      </c>
    </row>
    <row r="125" spans="1:9" ht="67.5" x14ac:dyDescent="0.25">
      <c r="A125" s="25" t="s">
        <v>2144</v>
      </c>
      <c r="B125" s="26" t="s">
        <v>1737</v>
      </c>
      <c r="C125" s="25" t="s">
        <v>2145</v>
      </c>
      <c r="D125" s="25" t="s">
        <v>2146</v>
      </c>
      <c r="E125" s="25" t="s">
        <v>312</v>
      </c>
      <c r="F125" s="25" t="s">
        <v>313</v>
      </c>
      <c r="G125" s="25" t="s">
        <v>1874</v>
      </c>
      <c r="H125" s="25" t="s">
        <v>339</v>
      </c>
      <c r="I125" s="26" t="s">
        <v>1966</v>
      </c>
    </row>
    <row r="126" spans="1:9" x14ac:dyDescent="0.25">
      <c r="A126" s="25" t="s">
        <v>2382</v>
      </c>
      <c r="B126" s="26" t="s">
        <v>2338</v>
      </c>
      <c r="C126" s="25" t="s">
        <v>2145</v>
      </c>
      <c r="D126" s="25" t="s">
        <v>2146</v>
      </c>
      <c r="E126" s="25" t="s">
        <v>312</v>
      </c>
      <c r="F126" s="25" t="s">
        <v>313</v>
      </c>
      <c r="G126" s="25" t="s">
        <v>2339</v>
      </c>
      <c r="H126" s="25" t="s">
        <v>2339</v>
      </c>
      <c r="I126" s="26" t="s">
        <v>2340</v>
      </c>
    </row>
    <row r="127" spans="1:9" ht="67.5" x14ac:dyDescent="0.25">
      <c r="A127" s="25" t="s">
        <v>2165</v>
      </c>
      <c r="B127" s="26" t="s">
        <v>1737</v>
      </c>
      <c r="C127" s="25" t="s">
        <v>2166</v>
      </c>
      <c r="D127" s="25" t="s">
        <v>2167</v>
      </c>
      <c r="E127" s="25" t="s">
        <v>312</v>
      </c>
      <c r="F127" s="25" t="s">
        <v>313</v>
      </c>
      <c r="G127" s="25" t="s">
        <v>1874</v>
      </c>
      <c r="H127" s="25" t="s">
        <v>339</v>
      </c>
      <c r="I127" s="26" t="s">
        <v>1966</v>
      </c>
    </row>
    <row r="128" spans="1:9" x14ac:dyDescent="0.25">
      <c r="A128" s="25" t="s">
        <v>2389</v>
      </c>
      <c r="B128" s="26" t="s">
        <v>2338</v>
      </c>
      <c r="C128" s="25" t="s">
        <v>2166</v>
      </c>
      <c r="D128" s="25" t="s">
        <v>2167</v>
      </c>
      <c r="E128" s="25" t="s">
        <v>312</v>
      </c>
      <c r="F128" s="25" t="s">
        <v>313</v>
      </c>
      <c r="G128" s="25" t="s">
        <v>2339</v>
      </c>
      <c r="H128" s="25" t="s">
        <v>2339</v>
      </c>
      <c r="I128" s="26" t="s">
        <v>2340</v>
      </c>
    </row>
    <row r="129" spans="1:9" ht="67.5" x14ac:dyDescent="0.25">
      <c r="A129" s="25" t="s">
        <v>2123</v>
      </c>
      <c r="B129" s="26" t="s">
        <v>1737</v>
      </c>
      <c r="C129" s="25" t="s">
        <v>2124</v>
      </c>
      <c r="D129" s="25" t="s">
        <v>2125</v>
      </c>
      <c r="E129" s="25" t="s">
        <v>312</v>
      </c>
      <c r="F129" s="25" t="s">
        <v>313</v>
      </c>
      <c r="G129" s="25" t="s">
        <v>1874</v>
      </c>
      <c r="H129" s="25" t="s">
        <v>339</v>
      </c>
      <c r="I129" s="26" t="s">
        <v>1978</v>
      </c>
    </row>
    <row r="130" spans="1:9" x14ac:dyDescent="0.25">
      <c r="A130" s="25" t="s">
        <v>2375</v>
      </c>
      <c r="B130" s="26" t="s">
        <v>2338</v>
      </c>
      <c r="C130" s="25" t="s">
        <v>2124</v>
      </c>
      <c r="D130" s="25" t="s">
        <v>2125</v>
      </c>
      <c r="E130" s="25" t="s">
        <v>312</v>
      </c>
      <c r="F130" s="25" t="s">
        <v>313</v>
      </c>
      <c r="G130" s="25" t="s">
        <v>2339</v>
      </c>
      <c r="H130" s="25" t="s">
        <v>2339</v>
      </c>
      <c r="I130" s="26" t="s">
        <v>2340</v>
      </c>
    </row>
    <row r="131" spans="1:9" ht="67.5" x14ac:dyDescent="0.25">
      <c r="A131" s="25" t="s">
        <v>2138</v>
      </c>
      <c r="B131" s="26" t="s">
        <v>1737</v>
      </c>
      <c r="C131" s="25" t="s">
        <v>2139</v>
      </c>
      <c r="D131" s="25" t="s">
        <v>2140</v>
      </c>
      <c r="E131" s="25" t="s">
        <v>312</v>
      </c>
      <c r="F131" s="25" t="s">
        <v>313</v>
      </c>
      <c r="G131" s="25" t="s">
        <v>1874</v>
      </c>
      <c r="H131" s="25" t="s">
        <v>339</v>
      </c>
      <c r="I131" s="26" t="s">
        <v>1966</v>
      </c>
    </row>
    <row r="132" spans="1:9" x14ac:dyDescent="0.25">
      <c r="A132" s="25" t="s">
        <v>2380</v>
      </c>
      <c r="B132" s="26" t="s">
        <v>2338</v>
      </c>
      <c r="C132" s="25" t="s">
        <v>2139</v>
      </c>
      <c r="D132" s="25" t="s">
        <v>2140</v>
      </c>
      <c r="E132" s="25" t="s">
        <v>312</v>
      </c>
      <c r="F132" s="25" t="s">
        <v>313</v>
      </c>
      <c r="G132" s="25" t="s">
        <v>2339</v>
      </c>
      <c r="H132" s="25" t="s">
        <v>2339</v>
      </c>
      <c r="I132" s="26" t="s">
        <v>2340</v>
      </c>
    </row>
    <row r="133" spans="1:9" ht="67.5" x14ac:dyDescent="0.25">
      <c r="A133" s="25" t="s">
        <v>2063</v>
      </c>
      <c r="B133" s="26" t="s">
        <v>1737</v>
      </c>
      <c r="C133" s="25" t="s">
        <v>2064</v>
      </c>
      <c r="D133" s="25" t="s">
        <v>2065</v>
      </c>
      <c r="E133" s="25" t="s">
        <v>312</v>
      </c>
      <c r="F133" s="25" t="s">
        <v>313</v>
      </c>
      <c r="G133" s="25" t="s">
        <v>1874</v>
      </c>
      <c r="H133" s="25" t="s">
        <v>339</v>
      </c>
      <c r="I133" s="26" t="s">
        <v>1978</v>
      </c>
    </row>
    <row r="134" spans="1:9" x14ac:dyDescent="0.25">
      <c r="A134" s="25" t="s">
        <v>2485</v>
      </c>
      <c r="B134" s="26" t="s">
        <v>2338</v>
      </c>
      <c r="C134" s="25" t="s">
        <v>2064</v>
      </c>
      <c r="D134" s="25" t="s">
        <v>2065</v>
      </c>
      <c r="E134" s="25" t="s">
        <v>312</v>
      </c>
      <c r="F134" s="25" t="s">
        <v>313</v>
      </c>
      <c r="G134" s="25" t="s">
        <v>2339</v>
      </c>
      <c r="H134" s="25" t="s">
        <v>2339</v>
      </c>
      <c r="I134" s="26" t="s">
        <v>2340</v>
      </c>
    </row>
    <row r="135" spans="1:9" ht="67.5" x14ac:dyDescent="0.25">
      <c r="A135" s="25" t="s">
        <v>2132</v>
      </c>
      <c r="B135" s="26" t="s">
        <v>1737</v>
      </c>
      <c r="C135" s="25" t="s">
        <v>2133</v>
      </c>
      <c r="D135" s="25" t="s">
        <v>2134</v>
      </c>
      <c r="E135" s="25" t="s">
        <v>312</v>
      </c>
      <c r="F135" s="25" t="s">
        <v>313</v>
      </c>
      <c r="G135" s="25" t="s">
        <v>1874</v>
      </c>
      <c r="H135" s="25" t="s">
        <v>339</v>
      </c>
      <c r="I135" s="26" t="s">
        <v>1978</v>
      </c>
    </row>
    <row r="136" spans="1:9" x14ac:dyDescent="0.25">
      <c r="A136" s="25" t="s">
        <v>2378</v>
      </c>
      <c r="B136" s="26" t="s">
        <v>2338</v>
      </c>
      <c r="C136" s="25" t="s">
        <v>2133</v>
      </c>
      <c r="D136" s="25" t="s">
        <v>2134</v>
      </c>
      <c r="E136" s="25" t="s">
        <v>312</v>
      </c>
      <c r="F136" s="25" t="s">
        <v>313</v>
      </c>
      <c r="G136" s="25" t="s">
        <v>2339</v>
      </c>
      <c r="H136" s="25" t="s">
        <v>2339</v>
      </c>
      <c r="I136" s="26" t="s">
        <v>2340</v>
      </c>
    </row>
    <row r="137" spans="1:9" ht="67.5" x14ac:dyDescent="0.25">
      <c r="A137" s="25" t="s">
        <v>2018</v>
      </c>
      <c r="B137" s="26" t="s">
        <v>1737</v>
      </c>
      <c r="C137" s="25" t="s">
        <v>2019</v>
      </c>
      <c r="D137" s="25" t="s">
        <v>2020</v>
      </c>
      <c r="E137" s="25" t="s">
        <v>312</v>
      </c>
      <c r="F137" s="25" t="s">
        <v>313</v>
      </c>
      <c r="G137" s="25" t="s">
        <v>1874</v>
      </c>
      <c r="H137" s="25" t="s">
        <v>339</v>
      </c>
      <c r="I137" s="26" t="s">
        <v>1970</v>
      </c>
    </row>
    <row r="138" spans="1:9" x14ac:dyDescent="0.25">
      <c r="A138" s="25" t="s">
        <v>2467</v>
      </c>
      <c r="B138" s="26" t="s">
        <v>2338</v>
      </c>
      <c r="C138" s="25" t="s">
        <v>2019</v>
      </c>
      <c r="D138" s="25" t="s">
        <v>2020</v>
      </c>
      <c r="E138" s="25" t="s">
        <v>312</v>
      </c>
      <c r="F138" s="25" t="s">
        <v>313</v>
      </c>
      <c r="G138" s="25" t="s">
        <v>2339</v>
      </c>
      <c r="H138" s="25" t="s">
        <v>2339</v>
      </c>
      <c r="I138" s="26" t="s">
        <v>2340</v>
      </c>
    </row>
    <row r="139" spans="1:9" ht="54" x14ac:dyDescent="0.25">
      <c r="A139" s="25" t="s">
        <v>939</v>
      </c>
      <c r="B139" s="26" t="s">
        <v>855</v>
      </c>
      <c r="C139" s="25" t="s">
        <v>940</v>
      </c>
      <c r="D139" s="25" t="s">
        <v>941</v>
      </c>
      <c r="E139" s="25" t="s">
        <v>942</v>
      </c>
      <c r="F139" s="25" t="s">
        <v>313</v>
      </c>
      <c r="G139" s="25" t="s">
        <v>314</v>
      </c>
      <c r="H139" s="25" t="s">
        <v>876</v>
      </c>
      <c r="I139" s="26" t="s">
        <v>938</v>
      </c>
    </row>
    <row r="140" spans="1:9" ht="67.5" x14ac:dyDescent="0.25">
      <c r="A140" s="25" t="s">
        <v>2102</v>
      </c>
      <c r="B140" s="26" t="s">
        <v>1737</v>
      </c>
      <c r="C140" s="25" t="s">
        <v>2103</v>
      </c>
      <c r="D140" s="25" t="s">
        <v>2104</v>
      </c>
      <c r="E140" s="25" t="s">
        <v>312</v>
      </c>
      <c r="F140" s="25" t="s">
        <v>313</v>
      </c>
      <c r="G140" s="25" t="s">
        <v>1874</v>
      </c>
      <c r="H140" s="25" t="s">
        <v>339</v>
      </c>
      <c r="I140" s="26" t="s">
        <v>1974</v>
      </c>
    </row>
    <row r="141" spans="1:9" x14ac:dyDescent="0.25">
      <c r="A141" s="25" t="s">
        <v>2534</v>
      </c>
      <c r="B141" s="26" t="s">
        <v>2338</v>
      </c>
      <c r="C141" s="25" t="s">
        <v>2103</v>
      </c>
      <c r="D141" s="25" t="s">
        <v>2104</v>
      </c>
      <c r="E141" s="25" t="s">
        <v>312</v>
      </c>
      <c r="F141" s="25" t="s">
        <v>313</v>
      </c>
      <c r="G141" s="25" t="s">
        <v>2339</v>
      </c>
      <c r="H141" s="25" t="s">
        <v>2339</v>
      </c>
      <c r="I141" s="26" t="s">
        <v>2340</v>
      </c>
    </row>
    <row r="142" spans="1:9" ht="67.5" x14ac:dyDescent="0.25">
      <c r="A142" s="25" t="s">
        <v>2156</v>
      </c>
      <c r="B142" s="26" t="s">
        <v>1737</v>
      </c>
      <c r="C142" s="25" t="s">
        <v>2157</v>
      </c>
      <c r="D142" s="25" t="s">
        <v>2158</v>
      </c>
      <c r="E142" s="25" t="s">
        <v>312</v>
      </c>
      <c r="F142" s="25" t="s">
        <v>313</v>
      </c>
      <c r="G142" s="25" t="s">
        <v>1874</v>
      </c>
      <c r="H142" s="25" t="s">
        <v>339</v>
      </c>
      <c r="I142" s="26" t="s">
        <v>1966</v>
      </c>
    </row>
    <row r="143" spans="1:9" x14ac:dyDescent="0.25">
      <c r="A143" s="25" t="s">
        <v>2386</v>
      </c>
      <c r="B143" s="26" t="s">
        <v>2338</v>
      </c>
      <c r="C143" s="25" t="s">
        <v>2157</v>
      </c>
      <c r="D143" s="25" t="s">
        <v>2158</v>
      </c>
      <c r="E143" s="25" t="s">
        <v>312</v>
      </c>
      <c r="F143" s="25" t="s">
        <v>313</v>
      </c>
      <c r="G143" s="25" t="s">
        <v>2339</v>
      </c>
      <c r="H143" s="25" t="s">
        <v>2339</v>
      </c>
      <c r="I143" s="26" t="s">
        <v>2340</v>
      </c>
    </row>
    <row r="144" spans="1:9" ht="67.5" x14ac:dyDescent="0.25">
      <c r="A144" s="25" t="s">
        <v>2105</v>
      </c>
      <c r="B144" s="26" t="s">
        <v>1737</v>
      </c>
      <c r="C144" s="25" t="s">
        <v>2106</v>
      </c>
      <c r="D144" s="25" t="s">
        <v>2107</v>
      </c>
      <c r="E144" s="25" t="s">
        <v>312</v>
      </c>
      <c r="F144" s="25" t="s">
        <v>313</v>
      </c>
      <c r="G144" s="25" t="s">
        <v>1874</v>
      </c>
      <c r="H144" s="25" t="s">
        <v>339</v>
      </c>
      <c r="I144" s="26" t="s">
        <v>1974</v>
      </c>
    </row>
    <row r="145" spans="1:9" x14ac:dyDescent="0.25">
      <c r="A145" s="25" t="s">
        <v>2350</v>
      </c>
      <c r="B145" s="26" t="s">
        <v>2338</v>
      </c>
      <c r="C145" s="25" t="s">
        <v>2106</v>
      </c>
      <c r="D145" s="25" t="s">
        <v>2107</v>
      </c>
      <c r="E145" s="25" t="s">
        <v>312</v>
      </c>
      <c r="F145" s="25" t="s">
        <v>313</v>
      </c>
      <c r="G145" s="25" t="s">
        <v>2339</v>
      </c>
      <c r="H145" s="25" t="s">
        <v>2339</v>
      </c>
      <c r="I145" s="26" t="s">
        <v>2340</v>
      </c>
    </row>
    <row r="146" spans="1:9" ht="67.5" x14ac:dyDescent="0.25">
      <c r="A146" s="25" t="s">
        <v>2153</v>
      </c>
      <c r="B146" s="26" t="s">
        <v>1737</v>
      </c>
      <c r="C146" s="25" t="s">
        <v>2154</v>
      </c>
      <c r="D146" s="25" t="s">
        <v>2155</v>
      </c>
      <c r="E146" s="25" t="s">
        <v>312</v>
      </c>
      <c r="F146" s="25" t="s">
        <v>313</v>
      </c>
      <c r="G146" s="25" t="s">
        <v>1874</v>
      </c>
      <c r="H146" s="25" t="s">
        <v>339</v>
      </c>
      <c r="I146" s="26" t="s">
        <v>1966</v>
      </c>
    </row>
    <row r="147" spans="1:9" x14ac:dyDescent="0.25">
      <c r="A147" s="25" t="s">
        <v>2385</v>
      </c>
      <c r="B147" s="26" t="s">
        <v>2338</v>
      </c>
      <c r="C147" s="25" t="s">
        <v>2154</v>
      </c>
      <c r="D147" s="25" t="s">
        <v>2155</v>
      </c>
      <c r="E147" s="25" t="s">
        <v>312</v>
      </c>
      <c r="F147" s="25" t="s">
        <v>313</v>
      </c>
      <c r="G147" s="25" t="s">
        <v>2339</v>
      </c>
      <c r="H147" s="25" t="s">
        <v>2339</v>
      </c>
      <c r="I147" s="26" t="s">
        <v>2340</v>
      </c>
    </row>
    <row r="148" spans="1:9" ht="67.5" x14ac:dyDescent="0.25">
      <c r="A148" s="25" t="s">
        <v>2171</v>
      </c>
      <c r="B148" s="26" t="s">
        <v>1737</v>
      </c>
      <c r="C148" s="25" t="s">
        <v>2172</v>
      </c>
      <c r="D148" s="25" t="s">
        <v>2173</v>
      </c>
      <c r="E148" s="25" t="s">
        <v>312</v>
      </c>
      <c r="F148" s="25" t="s">
        <v>313</v>
      </c>
      <c r="G148" s="25" t="s">
        <v>1874</v>
      </c>
      <c r="H148" s="25" t="s">
        <v>339</v>
      </c>
      <c r="I148" s="26" t="s">
        <v>1966</v>
      </c>
    </row>
    <row r="149" spans="1:9" x14ac:dyDescent="0.25">
      <c r="A149" s="25" t="s">
        <v>2391</v>
      </c>
      <c r="B149" s="26" t="s">
        <v>2338</v>
      </c>
      <c r="C149" s="25" t="s">
        <v>2172</v>
      </c>
      <c r="D149" s="25" t="s">
        <v>2173</v>
      </c>
      <c r="E149" s="25" t="s">
        <v>312</v>
      </c>
      <c r="F149" s="25" t="s">
        <v>313</v>
      </c>
      <c r="G149" s="25" t="s">
        <v>2339</v>
      </c>
      <c r="H149" s="25" t="s">
        <v>2339</v>
      </c>
      <c r="I149" s="26" t="s">
        <v>2340</v>
      </c>
    </row>
    <row r="150" spans="1:9" ht="67.5" x14ac:dyDescent="0.25">
      <c r="A150" s="25" t="s">
        <v>1996</v>
      </c>
      <c r="B150" s="26" t="s">
        <v>1737</v>
      </c>
      <c r="C150" s="25" t="s">
        <v>1997</v>
      </c>
      <c r="D150" s="25" t="s">
        <v>1998</v>
      </c>
      <c r="E150" s="25" t="s">
        <v>312</v>
      </c>
      <c r="F150" s="25" t="s">
        <v>313</v>
      </c>
      <c r="G150" s="25" t="s">
        <v>1874</v>
      </c>
      <c r="H150" s="25" t="s">
        <v>339</v>
      </c>
      <c r="I150" s="26" t="s">
        <v>1978</v>
      </c>
    </row>
    <row r="151" spans="1:9" x14ac:dyDescent="0.25">
      <c r="A151" s="25" t="s">
        <v>2510</v>
      </c>
      <c r="B151" s="26" t="s">
        <v>2338</v>
      </c>
      <c r="C151" s="25" t="s">
        <v>1997</v>
      </c>
      <c r="D151" s="25" t="s">
        <v>1998</v>
      </c>
      <c r="E151" s="25" t="s">
        <v>312</v>
      </c>
      <c r="F151" s="25" t="s">
        <v>313</v>
      </c>
      <c r="G151" s="25" t="s">
        <v>2339</v>
      </c>
      <c r="H151" s="25" t="s">
        <v>2339</v>
      </c>
      <c r="I151" s="26" t="s">
        <v>2340</v>
      </c>
    </row>
    <row r="152" spans="1:9" ht="67.5" x14ac:dyDescent="0.25">
      <c r="A152" s="25" t="s">
        <v>2147</v>
      </c>
      <c r="B152" s="26" t="s">
        <v>1737</v>
      </c>
      <c r="C152" s="25" t="s">
        <v>2148</v>
      </c>
      <c r="D152" s="25" t="s">
        <v>2149</v>
      </c>
      <c r="E152" s="25" t="s">
        <v>312</v>
      </c>
      <c r="F152" s="25" t="s">
        <v>313</v>
      </c>
      <c r="G152" s="25" t="s">
        <v>1874</v>
      </c>
      <c r="H152" s="25" t="s">
        <v>339</v>
      </c>
      <c r="I152" s="26" t="s">
        <v>1966</v>
      </c>
    </row>
    <row r="153" spans="1:9" x14ac:dyDescent="0.25">
      <c r="A153" s="25" t="s">
        <v>2383</v>
      </c>
      <c r="B153" s="26" t="s">
        <v>2338</v>
      </c>
      <c r="C153" s="25" t="s">
        <v>2148</v>
      </c>
      <c r="D153" s="25" t="s">
        <v>2149</v>
      </c>
      <c r="E153" s="25" t="s">
        <v>312</v>
      </c>
      <c r="F153" s="25" t="s">
        <v>313</v>
      </c>
      <c r="G153" s="25" t="s">
        <v>2339</v>
      </c>
      <c r="H153" s="25" t="s">
        <v>2339</v>
      </c>
      <c r="I153" s="26" t="s">
        <v>2340</v>
      </c>
    </row>
    <row r="154" spans="1:9" ht="67.5" x14ac:dyDescent="0.25">
      <c r="A154" s="25" t="s">
        <v>2162</v>
      </c>
      <c r="B154" s="26" t="s">
        <v>1737</v>
      </c>
      <c r="C154" s="25" t="s">
        <v>2163</v>
      </c>
      <c r="D154" s="25" t="s">
        <v>2164</v>
      </c>
      <c r="E154" s="25" t="s">
        <v>312</v>
      </c>
      <c r="F154" s="25" t="s">
        <v>313</v>
      </c>
      <c r="G154" s="25" t="s">
        <v>1874</v>
      </c>
      <c r="H154" s="25" t="s">
        <v>339</v>
      </c>
      <c r="I154" s="26" t="s">
        <v>1966</v>
      </c>
    </row>
    <row r="155" spans="1:9" x14ac:dyDescent="0.25">
      <c r="A155" s="25" t="s">
        <v>2388</v>
      </c>
      <c r="B155" s="26" t="s">
        <v>2338</v>
      </c>
      <c r="C155" s="25" t="s">
        <v>2163</v>
      </c>
      <c r="D155" s="25" t="s">
        <v>2164</v>
      </c>
      <c r="E155" s="25" t="s">
        <v>312</v>
      </c>
      <c r="F155" s="25" t="s">
        <v>313</v>
      </c>
      <c r="G155" s="25" t="s">
        <v>2339</v>
      </c>
      <c r="H155" s="25" t="s">
        <v>2339</v>
      </c>
      <c r="I155" s="26" t="s">
        <v>2340</v>
      </c>
    </row>
    <row r="156" spans="1:9" ht="67.5" x14ac:dyDescent="0.25">
      <c r="A156" s="25" t="s">
        <v>2027</v>
      </c>
      <c r="B156" s="26" t="s">
        <v>1737</v>
      </c>
      <c r="C156" s="25" t="s">
        <v>2028</v>
      </c>
      <c r="D156" s="25" t="s">
        <v>2029</v>
      </c>
      <c r="E156" s="25" t="s">
        <v>312</v>
      </c>
      <c r="F156" s="25" t="s">
        <v>313</v>
      </c>
      <c r="G156" s="25" t="s">
        <v>1874</v>
      </c>
      <c r="H156" s="25" t="s">
        <v>339</v>
      </c>
      <c r="I156" s="26" t="s">
        <v>1978</v>
      </c>
    </row>
    <row r="157" spans="1:9" x14ac:dyDescent="0.25">
      <c r="A157" s="25" t="s">
        <v>2470</v>
      </c>
      <c r="B157" s="26" t="s">
        <v>2338</v>
      </c>
      <c r="C157" s="25" t="s">
        <v>2028</v>
      </c>
      <c r="D157" s="25" t="s">
        <v>2029</v>
      </c>
      <c r="E157" s="25" t="s">
        <v>312</v>
      </c>
      <c r="F157" s="25" t="s">
        <v>313</v>
      </c>
      <c r="G157" s="25" t="s">
        <v>2339</v>
      </c>
      <c r="H157" s="25" t="s">
        <v>2339</v>
      </c>
      <c r="I157" s="26" t="s">
        <v>2340</v>
      </c>
    </row>
    <row r="158" spans="1:9" ht="67.5" x14ac:dyDescent="0.25">
      <c r="A158" s="25" t="s">
        <v>2159</v>
      </c>
      <c r="B158" s="26" t="s">
        <v>1737</v>
      </c>
      <c r="C158" s="25" t="s">
        <v>2160</v>
      </c>
      <c r="D158" s="25" t="s">
        <v>2161</v>
      </c>
      <c r="E158" s="25" t="s">
        <v>312</v>
      </c>
      <c r="F158" s="25" t="s">
        <v>313</v>
      </c>
      <c r="G158" s="25" t="s">
        <v>1874</v>
      </c>
      <c r="H158" s="25" t="s">
        <v>339</v>
      </c>
      <c r="I158" s="26" t="s">
        <v>1966</v>
      </c>
    </row>
    <row r="159" spans="1:9" x14ac:dyDescent="0.25">
      <c r="A159" s="25" t="s">
        <v>2387</v>
      </c>
      <c r="B159" s="26" t="s">
        <v>2338</v>
      </c>
      <c r="C159" s="25" t="s">
        <v>2160</v>
      </c>
      <c r="D159" s="25" t="s">
        <v>2161</v>
      </c>
      <c r="E159" s="25" t="s">
        <v>312</v>
      </c>
      <c r="F159" s="25" t="s">
        <v>313</v>
      </c>
      <c r="G159" s="25" t="s">
        <v>2339</v>
      </c>
      <c r="H159" s="25" t="s">
        <v>2339</v>
      </c>
      <c r="I159" s="26" t="s">
        <v>2340</v>
      </c>
    </row>
    <row r="160" spans="1:9" ht="67.5" x14ac:dyDescent="0.25">
      <c r="A160" s="25" t="s">
        <v>2081</v>
      </c>
      <c r="B160" s="26" t="s">
        <v>1737</v>
      </c>
      <c r="C160" s="25" t="s">
        <v>2082</v>
      </c>
      <c r="D160" s="25" t="s">
        <v>2083</v>
      </c>
      <c r="E160" s="25" t="s">
        <v>312</v>
      </c>
      <c r="F160" s="25" t="s">
        <v>313</v>
      </c>
      <c r="G160" s="25" t="s">
        <v>1874</v>
      </c>
      <c r="H160" s="25" t="s">
        <v>339</v>
      </c>
      <c r="I160" s="26" t="s">
        <v>1978</v>
      </c>
    </row>
    <row r="161" spans="1:9" x14ac:dyDescent="0.25">
      <c r="A161" s="25" t="s">
        <v>2512</v>
      </c>
      <c r="B161" s="26" t="s">
        <v>2338</v>
      </c>
      <c r="C161" s="25" t="s">
        <v>2082</v>
      </c>
      <c r="D161" s="25" t="s">
        <v>2083</v>
      </c>
      <c r="E161" s="25" t="s">
        <v>312</v>
      </c>
      <c r="F161" s="25" t="s">
        <v>313</v>
      </c>
      <c r="G161" s="25" t="s">
        <v>2339</v>
      </c>
      <c r="H161" s="25" t="s">
        <v>2339</v>
      </c>
      <c r="I161" s="26" t="s">
        <v>2340</v>
      </c>
    </row>
    <row r="162" spans="1:9" ht="67.5" x14ac:dyDescent="0.25">
      <c r="A162" s="25" t="s">
        <v>1993</v>
      </c>
      <c r="B162" s="26" t="s">
        <v>1737</v>
      </c>
      <c r="C162" s="25" t="s">
        <v>1994</v>
      </c>
      <c r="D162" s="25" t="s">
        <v>1995</v>
      </c>
      <c r="E162" s="25" t="s">
        <v>312</v>
      </c>
      <c r="F162" s="25" t="s">
        <v>313</v>
      </c>
      <c r="G162" s="25" t="s">
        <v>1874</v>
      </c>
      <c r="H162" s="25" t="s">
        <v>339</v>
      </c>
      <c r="I162" s="26" t="s">
        <v>1978</v>
      </c>
    </row>
    <row r="163" spans="1:9" x14ac:dyDescent="0.25">
      <c r="A163" s="25" t="s">
        <v>2508</v>
      </c>
      <c r="B163" s="26" t="s">
        <v>2338</v>
      </c>
      <c r="C163" s="25" t="s">
        <v>1994</v>
      </c>
      <c r="D163" s="25" t="s">
        <v>1995</v>
      </c>
      <c r="E163" s="25" t="s">
        <v>312</v>
      </c>
      <c r="F163" s="25" t="s">
        <v>313</v>
      </c>
      <c r="G163" s="25" t="s">
        <v>2339</v>
      </c>
      <c r="H163" s="25" t="s">
        <v>2339</v>
      </c>
      <c r="I163" s="26" t="s">
        <v>2340</v>
      </c>
    </row>
    <row r="164" spans="1:9" ht="67.5" x14ac:dyDescent="0.25">
      <c r="A164" s="25" t="s">
        <v>2015</v>
      </c>
      <c r="B164" s="26" t="s">
        <v>1737</v>
      </c>
      <c r="C164" s="25" t="s">
        <v>2016</v>
      </c>
      <c r="D164" s="25" t="s">
        <v>2017</v>
      </c>
      <c r="E164" s="25" t="s">
        <v>312</v>
      </c>
      <c r="F164" s="25" t="s">
        <v>313</v>
      </c>
      <c r="G164" s="25" t="s">
        <v>1874</v>
      </c>
      <c r="H164" s="25" t="s">
        <v>339</v>
      </c>
      <c r="I164" s="26" t="s">
        <v>1970</v>
      </c>
    </row>
    <row r="165" spans="1:9" x14ac:dyDescent="0.25">
      <c r="A165" s="25" t="s">
        <v>2466</v>
      </c>
      <c r="B165" s="26" t="s">
        <v>2338</v>
      </c>
      <c r="C165" s="25" t="s">
        <v>2016</v>
      </c>
      <c r="D165" s="25" t="s">
        <v>2017</v>
      </c>
      <c r="E165" s="25" t="s">
        <v>312</v>
      </c>
      <c r="F165" s="25" t="s">
        <v>313</v>
      </c>
      <c r="G165" s="25" t="s">
        <v>2339</v>
      </c>
      <c r="H165" s="25" t="s">
        <v>2339</v>
      </c>
      <c r="I165" s="26" t="s">
        <v>2340</v>
      </c>
    </row>
    <row r="166" spans="1:9" ht="54" x14ac:dyDescent="0.25">
      <c r="A166" s="25" t="s">
        <v>770</v>
      </c>
      <c r="B166" s="26" t="s">
        <v>754</v>
      </c>
      <c r="C166" s="25" t="s">
        <v>771</v>
      </c>
      <c r="D166" s="25" t="s">
        <v>772</v>
      </c>
      <c r="E166" s="25" t="s">
        <v>312</v>
      </c>
      <c r="F166" s="25" t="s">
        <v>313</v>
      </c>
      <c r="G166" s="25" t="s">
        <v>761</v>
      </c>
      <c r="H166" s="25" t="s">
        <v>761</v>
      </c>
      <c r="I166" s="26" t="s">
        <v>773</v>
      </c>
    </row>
    <row r="167" spans="1:9" x14ac:dyDescent="0.25">
      <c r="A167" s="25" t="s">
        <v>2429</v>
      </c>
      <c r="B167" s="26" t="s">
        <v>2338</v>
      </c>
      <c r="C167" s="25" t="s">
        <v>771</v>
      </c>
      <c r="D167" s="25" t="s">
        <v>772</v>
      </c>
      <c r="E167" s="25" t="s">
        <v>312</v>
      </c>
      <c r="F167" s="25" t="s">
        <v>313</v>
      </c>
      <c r="G167" s="25" t="s">
        <v>2339</v>
      </c>
      <c r="H167" s="25" t="s">
        <v>2339</v>
      </c>
      <c r="I167" s="26" t="s">
        <v>2340</v>
      </c>
    </row>
    <row r="168" spans="1:9" ht="67.5" x14ac:dyDescent="0.25">
      <c r="A168" s="25" t="s">
        <v>2084</v>
      </c>
      <c r="B168" s="26" t="s">
        <v>1737</v>
      </c>
      <c r="C168" s="25" t="s">
        <v>2085</v>
      </c>
      <c r="D168" s="25" t="s">
        <v>2086</v>
      </c>
      <c r="E168" s="25" t="s">
        <v>312</v>
      </c>
      <c r="F168" s="25" t="s">
        <v>313</v>
      </c>
      <c r="G168" s="25" t="s">
        <v>1874</v>
      </c>
      <c r="H168" s="25" t="s">
        <v>339</v>
      </c>
      <c r="I168" s="26" t="s">
        <v>1978</v>
      </c>
    </row>
    <row r="169" spans="1:9" x14ac:dyDescent="0.25">
      <c r="A169" s="25" t="s">
        <v>2513</v>
      </c>
      <c r="B169" s="26" t="s">
        <v>2338</v>
      </c>
      <c r="C169" s="25" t="s">
        <v>2085</v>
      </c>
      <c r="D169" s="25" t="s">
        <v>2086</v>
      </c>
      <c r="E169" s="25" t="s">
        <v>312</v>
      </c>
      <c r="F169" s="25" t="s">
        <v>313</v>
      </c>
      <c r="G169" s="25" t="s">
        <v>2339</v>
      </c>
      <c r="H169" s="25" t="s">
        <v>2339</v>
      </c>
      <c r="I169" s="26" t="s">
        <v>2340</v>
      </c>
    </row>
    <row r="170" spans="1:9" ht="67.5" x14ac:dyDescent="0.25">
      <c r="A170" s="25" t="s">
        <v>2087</v>
      </c>
      <c r="B170" s="26" t="s">
        <v>1737</v>
      </c>
      <c r="C170" s="25" t="s">
        <v>2088</v>
      </c>
      <c r="D170" s="25" t="s">
        <v>2089</v>
      </c>
      <c r="E170" s="25" t="s">
        <v>312</v>
      </c>
      <c r="F170" s="25" t="s">
        <v>313</v>
      </c>
      <c r="G170" s="25" t="s">
        <v>1874</v>
      </c>
      <c r="H170" s="25" t="s">
        <v>339</v>
      </c>
      <c r="I170" s="26" t="s">
        <v>1978</v>
      </c>
    </row>
    <row r="171" spans="1:9" x14ac:dyDescent="0.25">
      <c r="A171" s="25" t="s">
        <v>2514</v>
      </c>
      <c r="B171" s="26" t="s">
        <v>2338</v>
      </c>
      <c r="C171" s="25" t="s">
        <v>2088</v>
      </c>
      <c r="D171" s="25" t="s">
        <v>2089</v>
      </c>
      <c r="E171" s="25" t="s">
        <v>312</v>
      </c>
      <c r="F171" s="25" t="s">
        <v>313</v>
      </c>
      <c r="G171" s="25" t="s">
        <v>2339</v>
      </c>
      <c r="H171" s="25" t="s">
        <v>2339</v>
      </c>
      <c r="I171" s="26" t="s">
        <v>2340</v>
      </c>
    </row>
    <row r="172" spans="1:9" ht="67.5" x14ac:dyDescent="0.25">
      <c r="A172" s="25" t="s">
        <v>2129</v>
      </c>
      <c r="B172" s="26" t="s">
        <v>1737</v>
      </c>
      <c r="C172" s="25" t="s">
        <v>2130</v>
      </c>
      <c r="D172" s="25" t="s">
        <v>2131</v>
      </c>
      <c r="E172" s="25" t="s">
        <v>312</v>
      </c>
      <c r="F172" s="25" t="s">
        <v>313</v>
      </c>
      <c r="G172" s="25" t="s">
        <v>1874</v>
      </c>
      <c r="H172" s="25" t="s">
        <v>339</v>
      </c>
      <c r="I172" s="26" t="s">
        <v>1978</v>
      </c>
    </row>
    <row r="173" spans="1:9" x14ac:dyDescent="0.25">
      <c r="A173" s="25" t="s">
        <v>2377</v>
      </c>
      <c r="B173" s="26" t="s">
        <v>2338</v>
      </c>
      <c r="C173" s="25" t="s">
        <v>2130</v>
      </c>
      <c r="D173" s="25" t="s">
        <v>2131</v>
      </c>
      <c r="E173" s="25" t="s">
        <v>312</v>
      </c>
      <c r="F173" s="25" t="s">
        <v>313</v>
      </c>
      <c r="G173" s="25" t="s">
        <v>2339</v>
      </c>
      <c r="H173" s="25" t="s">
        <v>2339</v>
      </c>
      <c r="I173" s="26" t="s">
        <v>2340</v>
      </c>
    </row>
    <row r="174" spans="1:9" ht="67.5" x14ac:dyDescent="0.25">
      <c r="A174" s="25" t="s">
        <v>2039</v>
      </c>
      <c r="B174" s="26" t="s">
        <v>1737</v>
      </c>
      <c r="C174" s="25" t="s">
        <v>2040</v>
      </c>
      <c r="D174" s="25" t="s">
        <v>2041</v>
      </c>
      <c r="E174" s="25" t="s">
        <v>312</v>
      </c>
      <c r="F174" s="25" t="s">
        <v>313</v>
      </c>
      <c r="G174" s="25" t="s">
        <v>1874</v>
      </c>
      <c r="H174" s="25" t="s">
        <v>339</v>
      </c>
      <c r="I174" s="26" t="s">
        <v>1970</v>
      </c>
    </row>
    <row r="175" spans="1:9" x14ac:dyDescent="0.25">
      <c r="A175" s="25" t="s">
        <v>2477</v>
      </c>
      <c r="B175" s="26" t="s">
        <v>2338</v>
      </c>
      <c r="C175" s="25" t="s">
        <v>2040</v>
      </c>
      <c r="D175" s="25" t="s">
        <v>2041</v>
      </c>
      <c r="E175" s="25" t="s">
        <v>312</v>
      </c>
      <c r="F175" s="25" t="s">
        <v>313</v>
      </c>
      <c r="G175" s="25" t="s">
        <v>2339</v>
      </c>
      <c r="H175" s="25" t="s">
        <v>2339</v>
      </c>
      <c r="I175" s="26" t="s">
        <v>2340</v>
      </c>
    </row>
    <row r="176" spans="1:9" ht="67.5" x14ac:dyDescent="0.25">
      <c r="A176" s="25" t="s">
        <v>2126</v>
      </c>
      <c r="B176" s="26" t="s">
        <v>1737</v>
      </c>
      <c r="C176" s="25" t="s">
        <v>2127</v>
      </c>
      <c r="D176" s="25" t="s">
        <v>2128</v>
      </c>
      <c r="E176" s="25" t="s">
        <v>312</v>
      </c>
      <c r="F176" s="25" t="s">
        <v>313</v>
      </c>
      <c r="G176" s="25" t="s">
        <v>1874</v>
      </c>
      <c r="H176" s="25" t="s">
        <v>339</v>
      </c>
      <c r="I176" s="26" t="s">
        <v>1978</v>
      </c>
    </row>
    <row r="177" spans="1:9" x14ac:dyDescent="0.25">
      <c r="A177" s="25" t="s">
        <v>2376</v>
      </c>
      <c r="B177" s="26" t="s">
        <v>2338</v>
      </c>
      <c r="C177" s="25" t="s">
        <v>2127</v>
      </c>
      <c r="D177" s="25" t="s">
        <v>2128</v>
      </c>
      <c r="E177" s="25" t="s">
        <v>312</v>
      </c>
      <c r="F177" s="25" t="s">
        <v>313</v>
      </c>
      <c r="G177" s="25" t="s">
        <v>2339</v>
      </c>
      <c r="H177" s="25" t="s">
        <v>2339</v>
      </c>
      <c r="I177" s="26" t="s">
        <v>2340</v>
      </c>
    </row>
    <row r="178" spans="1:9" ht="67.5" x14ac:dyDescent="0.25">
      <c r="A178" s="25" t="s">
        <v>2090</v>
      </c>
      <c r="B178" s="26" t="s">
        <v>1737</v>
      </c>
      <c r="C178" s="25" t="s">
        <v>2091</v>
      </c>
      <c r="D178" s="25" t="s">
        <v>2092</v>
      </c>
      <c r="E178" s="25" t="s">
        <v>312</v>
      </c>
      <c r="F178" s="25" t="s">
        <v>313</v>
      </c>
      <c r="G178" s="25" t="s">
        <v>1874</v>
      </c>
      <c r="H178" s="25" t="s">
        <v>339</v>
      </c>
      <c r="I178" s="26" t="s">
        <v>1978</v>
      </c>
    </row>
    <row r="179" spans="1:9" x14ac:dyDescent="0.25">
      <c r="A179" s="25" t="s">
        <v>2515</v>
      </c>
      <c r="B179" s="26" t="s">
        <v>2338</v>
      </c>
      <c r="C179" s="25" t="s">
        <v>2091</v>
      </c>
      <c r="D179" s="25" t="s">
        <v>2092</v>
      </c>
      <c r="E179" s="25" t="s">
        <v>312</v>
      </c>
      <c r="F179" s="25" t="s">
        <v>313</v>
      </c>
      <c r="G179" s="25" t="s">
        <v>2339</v>
      </c>
      <c r="H179" s="25" t="s">
        <v>2339</v>
      </c>
      <c r="I179" s="26" t="s">
        <v>2340</v>
      </c>
    </row>
    <row r="180" spans="1:9" ht="67.5" x14ac:dyDescent="0.25">
      <c r="A180" s="25" t="s">
        <v>2024</v>
      </c>
      <c r="B180" s="26" t="s">
        <v>1737</v>
      </c>
      <c r="C180" s="25" t="s">
        <v>2025</v>
      </c>
      <c r="D180" s="25" t="s">
        <v>2026</v>
      </c>
      <c r="E180" s="25" t="s">
        <v>312</v>
      </c>
      <c r="F180" s="25" t="s">
        <v>313</v>
      </c>
      <c r="G180" s="25" t="s">
        <v>1874</v>
      </c>
      <c r="H180" s="25" t="s">
        <v>339</v>
      </c>
      <c r="I180" s="26" t="s">
        <v>1970</v>
      </c>
    </row>
    <row r="181" spans="1:9" x14ac:dyDescent="0.25">
      <c r="A181" s="25" t="s">
        <v>2469</v>
      </c>
      <c r="B181" s="26" t="s">
        <v>2338</v>
      </c>
      <c r="C181" s="25" t="s">
        <v>2025</v>
      </c>
      <c r="D181" s="25" t="s">
        <v>2026</v>
      </c>
      <c r="E181" s="25" t="s">
        <v>312</v>
      </c>
      <c r="F181" s="25" t="s">
        <v>313</v>
      </c>
      <c r="G181" s="25" t="s">
        <v>2339</v>
      </c>
      <c r="H181" s="25" t="s">
        <v>2339</v>
      </c>
      <c r="I181" s="26" t="s">
        <v>2340</v>
      </c>
    </row>
    <row r="182" spans="1:9" ht="67.5" x14ac:dyDescent="0.25">
      <c r="A182" s="25" t="s">
        <v>2135</v>
      </c>
      <c r="B182" s="26" t="s">
        <v>1737</v>
      </c>
      <c r="C182" s="25" t="s">
        <v>2136</v>
      </c>
      <c r="D182" s="25" t="s">
        <v>2137</v>
      </c>
      <c r="E182" s="25" t="s">
        <v>312</v>
      </c>
      <c r="F182" s="25" t="s">
        <v>313</v>
      </c>
      <c r="G182" s="25" t="s">
        <v>1874</v>
      </c>
      <c r="H182" s="25" t="s">
        <v>339</v>
      </c>
      <c r="I182" s="26" t="s">
        <v>1978</v>
      </c>
    </row>
    <row r="183" spans="1:9" x14ac:dyDescent="0.25">
      <c r="A183" s="25" t="s">
        <v>2379</v>
      </c>
      <c r="B183" s="26" t="s">
        <v>2338</v>
      </c>
      <c r="C183" s="25" t="s">
        <v>2136</v>
      </c>
      <c r="D183" s="25" t="s">
        <v>2137</v>
      </c>
      <c r="E183" s="25" t="s">
        <v>312</v>
      </c>
      <c r="F183" s="25" t="s">
        <v>313</v>
      </c>
      <c r="G183" s="25" t="s">
        <v>2339</v>
      </c>
      <c r="H183" s="25" t="s">
        <v>2339</v>
      </c>
      <c r="I183" s="26" t="s">
        <v>2340</v>
      </c>
    </row>
    <row r="184" spans="1:9" ht="67.5" x14ac:dyDescent="0.25">
      <c r="A184" s="25" t="s">
        <v>2042</v>
      </c>
      <c r="B184" s="26" t="s">
        <v>1737</v>
      </c>
      <c r="C184" s="25" t="s">
        <v>2043</v>
      </c>
      <c r="D184" s="25" t="s">
        <v>2044</v>
      </c>
      <c r="E184" s="25" t="s">
        <v>312</v>
      </c>
      <c r="F184" s="25" t="s">
        <v>313</v>
      </c>
      <c r="G184" s="25" t="s">
        <v>1874</v>
      </c>
      <c r="H184" s="25" t="s">
        <v>339</v>
      </c>
      <c r="I184" s="26" t="s">
        <v>1970</v>
      </c>
    </row>
    <row r="185" spans="1:9" x14ac:dyDescent="0.25">
      <c r="A185" s="25" t="s">
        <v>2478</v>
      </c>
      <c r="B185" s="26" t="s">
        <v>2338</v>
      </c>
      <c r="C185" s="25" t="s">
        <v>2043</v>
      </c>
      <c r="D185" s="25" t="s">
        <v>2044</v>
      </c>
      <c r="E185" s="25" t="s">
        <v>312</v>
      </c>
      <c r="F185" s="25" t="s">
        <v>313</v>
      </c>
      <c r="G185" s="25" t="s">
        <v>2339</v>
      </c>
      <c r="H185" s="25" t="s">
        <v>2339</v>
      </c>
      <c r="I185" s="26" t="s">
        <v>2340</v>
      </c>
    </row>
    <row r="186" spans="1:9" ht="67.5" x14ac:dyDescent="0.25">
      <c r="A186" s="25" t="s">
        <v>2045</v>
      </c>
      <c r="B186" s="26" t="s">
        <v>1737</v>
      </c>
      <c r="C186" s="25" t="s">
        <v>2046</v>
      </c>
      <c r="D186" s="25" t="s">
        <v>2047</v>
      </c>
      <c r="E186" s="25" t="s">
        <v>312</v>
      </c>
      <c r="F186" s="25" t="s">
        <v>313</v>
      </c>
      <c r="G186" s="25" t="s">
        <v>1874</v>
      </c>
      <c r="H186" s="25" t="s">
        <v>339</v>
      </c>
      <c r="I186" s="26" t="s">
        <v>1970</v>
      </c>
    </row>
    <row r="187" spans="1:9" x14ac:dyDescent="0.25">
      <c r="A187" s="25" t="s">
        <v>2479</v>
      </c>
      <c r="B187" s="26" t="s">
        <v>2338</v>
      </c>
      <c r="C187" s="25" t="s">
        <v>2046</v>
      </c>
      <c r="D187" s="25" t="s">
        <v>2047</v>
      </c>
      <c r="E187" s="25" t="s">
        <v>312</v>
      </c>
      <c r="F187" s="25" t="s">
        <v>313</v>
      </c>
      <c r="G187" s="25" t="s">
        <v>2339</v>
      </c>
      <c r="H187" s="25" t="s">
        <v>2339</v>
      </c>
      <c r="I187" s="26" t="s">
        <v>2340</v>
      </c>
    </row>
    <row r="188" spans="1:9" ht="27" x14ac:dyDescent="0.25">
      <c r="A188" s="25" t="s">
        <v>425</v>
      </c>
      <c r="B188" s="26" t="s">
        <v>405</v>
      </c>
      <c r="C188" s="25" t="s">
        <v>426</v>
      </c>
      <c r="D188" s="25" t="s">
        <v>427</v>
      </c>
      <c r="E188" s="25" t="s">
        <v>312</v>
      </c>
      <c r="F188" s="25" t="s">
        <v>313</v>
      </c>
      <c r="G188" s="25" t="s">
        <v>314</v>
      </c>
      <c r="H188" s="25" t="s">
        <v>408</v>
      </c>
      <c r="I188" s="26" t="s">
        <v>312</v>
      </c>
    </row>
    <row r="189" spans="1:9" x14ac:dyDescent="0.25">
      <c r="A189" s="25" t="s">
        <v>2454</v>
      </c>
      <c r="B189" s="26" t="s">
        <v>2338</v>
      </c>
      <c r="C189" s="25" t="s">
        <v>426</v>
      </c>
      <c r="D189" s="25" t="s">
        <v>427</v>
      </c>
      <c r="E189" s="25" t="s">
        <v>312</v>
      </c>
      <c r="F189" s="25" t="s">
        <v>313</v>
      </c>
      <c r="G189" s="25" t="s">
        <v>2339</v>
      </c>
      <c r="H189" s="25" t="s">
        <v>2339</v>
      </c>
      <c r="I189" s="26" t="s">
        <v>2340</v>
      </c>
    </row>
    <row r="190" spans="1:9" ht="27" x14ac:dyDescent="0.25">
      <c r="A190" s="25" t="s">
        <v>582</v>
      </c>
      <c r="B190" s="26" t="s">
        <v>405</v>
      </c>
      <c r="C190" s="25" t="s">
        <v>583</v>
      </c>
      <c r="D190" s="25" t="s">
        <v>584</v>
      </c>
      <c r="E190" s="25" t="s">
        <v>312</v>
      </c>
      <c r="F190" s="25" t="s">
        <v>313</v>
      </c>
      <c r="G190" s="25" t="s">
        <v>314</v>
      </c>
      <c r="H190" s="25" t="s">
        <v>408</v>
      </c>
      <c r="I190" s="26" t="s">
        <v>585</v>
      </c>
    </row>
    <row r="191" spans="1:9" x14ac:dyDescent="0.25">
      <c r="A191" s="25" t="s">
        <v>2438</v>
      </c>
      <c r="B191" s="26" t="s">
        <v>2338</v>
      </c>
      <c r="C191" s="25" t="s">
        <v>583</v>
      </c>
      <c r="D191" s="25" t="s">
        <v>584</v>
      </c>
      <c r="E191" s="25" t="s">
        <v>312</v>
      </c>
      <c r="F191" s="25" t="s">
        <v>313</v>
      </c>
      <c r="G191" s="25" t="s">
        <v>2339</v>
      </c>
      <c r="H191" s="25" t="s">
        <v>2339</v>
      </c>
      <c r="I191" s="26" t="s">
        <v>2340</v>
      </c>
    </row>
    <row r="192" spans="1:9" ht="54" x14ac:dyDescent="0.25">
      <c r="A192" s="25" t="s">
        <v>1357</v>
      </c>
      <c r="B192" s="26" t="s">
        <v>855</v>
      </c>
      <c r="C192" s="25" t="s">
        <v>1358</v>
      </c>
      <c r="D192" s="25" t="s">
        <v>1359</v>
      </c>
      <c r="E192" s="25" t="s">
        <v>1360</v>
      </c>
      <c r="F192" s="25" t="s">
        <v>313</v>
      </c>
      <c r="G192" s="25" t="s">
        <v>314</v>
      </c>
      <c r="H192" s="25" t="s">
        <v>876</v>
      </c>
      <c r="I192" s="26" t="s">
        <v>1348</v>
      </c>
    </row>
    <row r="193" spans="1:9" ht="54" x14ac:dyDescent="0.25">
      <c r="A193" s="25" t="s">
        <v>1177</v>
      </c>
      <c r="B193" s="26" t="s">
        <v>855</v>
      </c>
      <c r="C193" s="25" t="s">
        <v>1178</v>
      </c>
      <c r="D193" s="25" t="s">
        <v>1179</v>
      </c>
      <c r="E193" s="25" t="s">
        <v>1180</v>
      </c>
      <c r="F193" s="25" t="s">
        <v>313</v>
      </c>
      <c r="G193" s="25" t="s">
        <v>314</v>
      </c>
      <c r="H193" s="25" t="s">
        <v>876</v>
      </c>
      <c r="I193" s="26" t="s">
        <v>1173</v>
      </c>
    </row>
    <row r="194" spans="1:9" ht="54" x14ac:dyDescent="0.25">
      <c r="A194" s="25" t="s">
        <v>1181</v>
      </c>
      <c r="B194" s="26" t="s">
        <v>855</v>
      </c>
      <c r="C194" s="25" t="s">
        <v>1178</v>
      </c>
      <c r="D194" s="25" t="s">
        <v>1182</v>
      </c>
      <c r="E194" s="25" t="s">
        <v>312</v>
      </c>
      <c r="F194" s="25" t="s">
        <v>313</v>
      </c>
      <c r="G194" s="25" t="s">
        <v>314</v>
      </c>
      <c r="H194" s="25" t="s">
        <v>876</v>
      </c>
      <c r="I194" s="26" t="s">
        <v>1173</v>
      </c>
    </row>
    <row r="195" spans="1:9" ht="54" x14ac:dyDescent="0.25">
      <c r="A195" s="25" t="s">
        <v>1373</v>
      </c>
      <c r="B195" s="26" t="s">
        <v>855</v>
      </c>
      <c r="C195" s="25" t="s">
        <v>1374</v>
      </c>
      <c r="D195" s="25" t="s">
        <v>1375</v>
      </c>
      <c r="E195" s="25" t="s">
        <v>1376</v>
      </c>
      <c r="F195" s="25" t="s">
        <v>313</v>
      </c>
      <c r="G195" s="25" t="s">
        <v>314</v>
      </c>
      <c r="H195" s="25" t="s">
        <v>876</v>
      </c>
      <c r="I195" s="26" t="s">
        <v>1348</v>
      </c>
    </row>
    <row r="196" spans="1:9" ht="54" x14ac:dyDescent="0.25">
      <c r="A196" s="25" t="s">
        <v>1229</v>
      </c>
      <c r="B196" s="26" t="s">
        <v>855</v>
      </c>
      <c r="C196" s="25" t="s">
        <v>1230</v>
      </c>
      <c r="D196" s="25" t="s">
        <v>1231</v>
      </c>
      <c r="E196" s="25" t="s">
        <v>1232</v>
      </c>
      <c r="F196" s="25" t="s">
        <v>313</v>
      </c>
      <c r="G196" s="25" t="s">
        <v>314</v>
      </c>
      <c r="H196" s="25" t="s">
        <v>876</v>
      </c>
      <c r="I196" s="26" t="s">
        <v>1221</v>
      </c>
    </row>
    <row r="197" spans="1:9" ht="54" x14ac:dyDescent="0.25">
      <c r="A197" s="25" t="s">
        <v>1423</v>
      </c>
      <c r="B197" s="26" t="s">
        <v>855</v>
      </c>
      <c r="C197" s="25" t="s">
        <v>1424</v>
      </c>
      <c r="D197" s="25" t="s">
        <v>1425</v>
      </c>
      <c r="E197" s="25" t="s">
        <v>1426</v>
      </c>
      <c r="F197" s="25" t="s">
        <v>313</v>
      </c>
      <c r="G197" s="25" t="s">
        <v>314</v>
      </c>
      <c r="H197" s="25" t="s">
        <v>876</v>
      </c>
      <c r="I197" s="26" t="s">
        <v>1422</v>
      </c>
    </row>
    <row r="198" spans="1:9" ht="54" x14ac:dyDescent="0.25">
      <c r="A198" s="25" t="s">
        <v>1222</v>
      </c>
      <c r="B198" s="26" t="s">
        <v>855</v>
      </c>
      <c r="C198" s="25" t="s">
        <v>1223</v>
      </c>
      <c r="D198" s="25" t="s">
        <v>1224</v>
      </c>
      <c r="E198" s="25" t="s">
        <v>1220</v>
      </c>
      <c r="F198" s="25" t="s">
        <v>313</v>
      </c>
      <c r="G198" s="25" t="s">
        <v>314</v>
      </c>
      <c r="H198" s="25" t="s">
        <v>876</v>
      </c>
      <c r="I198" s="26" t="s">
        <v>1221</v>
      </c>
    </row>
    <row r="199" spans="1:9" ht="54" x14ac:dyDescent="0.25">
      <c r="A199" s="25" t="s">
        <v>1262</v>
      </c>
      <c r="B199" s="26" t="s">
        <v>855</v>
      </c>
      <c r="C199" s="25" t="s">
        <v>1263</v>
      </c>
      <c r="D199" s="25" t="s">
        <v>1264</v>
      </c>
      <c r="E199" s="25" t="s">
        <v>1261</v>
      </c>
      <c r="F199" s="25" t="s">
        <v>313</v>
      </c>
      <c r="G199" s="25" t="s">
        <v>314</v>
      </c>
      <c r="H199" s="25" t="s">
        <v>876</v>
      </c>
      <c r="I199" s="26" t="s">
        <v>1257</v>
      </c>
    </row>
    <row r="200" spans="1:9" ht="54" x14ac:dyDescent="0.25">
      <c r="A200" s="25" t="s">
        <v>1524</v>
      </c>
      <c r="B200" s="26" t="s">
        <v>855</v>
      </c>
      <c r="C200" s="25" t="s">
        <v>1525</v>
      </c>
      <c r="D200" s="25" t="s">
        <v>1526</v>
      </c>
      <c r="E200" s="25" t="s">
        <v>1527</v>
      </c>
      <c r="F200" s="25" t="s">
        <v>313</v>
      </c>
      <c r="G200" s="25" t="s">
        <v>314</v>
      </c>
      <c r="H200" s="25" t="s">
        <v>876</v>
      </c>
      <c r="I200" s="26" t="s">
        <v>1519</v>
      </c>
    </row>
    <row r="201" spans="1:9" ht="67.5" x14ac:dyDescent="0.25">
      <c r="A201" s="25" t="s">
        <v>1931</v>
      </c>
      <c r="B201" s="26" t="s">
        <v>1737</v>
      </c>
      <c r="C201" s="25" t="s">
        <v>1932</v>
      </c>
      <c r="D201" s="25" t="s">
        <v>1933</v>
      </c>
      <c r="E201" s="25" t="s">
        <v>312</v>
      </c>
      <c r="F201" s="25" t="s">
        <v>313</v>
      </c>
      <c r="G201" s="25" t="s">
        <v>1874</v>
      </c>
      <c r="H201" s="25" t="s">
        <v>339</v>
      </c>
      <c r="I201" s="26" t="s">
        <v>1927</v>
      </c>
    </row>
    <row r="202" spans="1:9" x14ac:dyDescent="0.25">
      <c r="A202" s="25" t="s">
        <v>2400</v>
      </c>
      <c r="B202" s="26" t="s">
        <v>2338</v>
      </c>
      <c r="C202" s="25" t="s">
        <v>1932</v>
      </c>
      <c r="D202" s="25" t="s">
        <v>1933</v>
      </c>
      <c r="E202" s="25" t="s">
        <v>312</v>
      </c>
      <c r="F202" s="25" t="s">
        <v>313</v>
      </c>
      <c r="G202" s="25" t="s">
        <v>2339</v>
      </c>
      <c r="H202" s="25" t="s">
        <v>2339</v>
      </c>
      <c r="I202" s="26" t="s">
        <v>2340</v>
      </c>
    </row>
    <row r="203" spans="1:9" ht="54" x14ac:dyDescent="0.25">
      <c r="A203" s="25" t="s">
        <v>1450</v>
      </c>
      <c r="B203" s="26" t="s">
        <v>855</v>
      </c>
      <c r="C203" s="25" t="s">
        <v>1451</v>
      </c>
      <c r="D203" s="25" t="s">
        <v>1452</v>
      </c>
      <c r="E203" s="25" t="s">
        <v>1453</v>
      </c>
      <c r="F203" s="25" t="s">
        <v>313</v>
      </c>
      <c r="G203" s="25" t="s">
        <v>314</v>
      </c>
      <c r="H203" s="25" t="s">
        <v>876</v>
      </c>
      <c r="I203" s="26" t="s">
        <v>1449</v>
      </c>
    </row>
    <row r="204" spans="1:9" ht="67.5" x14ac:dyDescent="0.25">
      <c r="A204" s="25" t="s">
        <v>1329</v>
      </c>
      <c r="B204" s="26" t="s">
        <v>855</v>
      </c>
      <c r="C204" s="25" t="s">
        <v>1330</v>
      </c>
      <c r="D204" s="25" t="s">
        <v>1331</v>
      </c>
      <c r="E204" s="25" t="s">
        <v>1332</v>
      </c>
      <c r="F204" s="25" t="s">
        <v>313</v>
      </c>
      <c r="G204" s="25" t="s">
        <v>314</v>
      </c>
      <c r="H204" s="25" t="s">
        <v>876</v>
      </c>
      <c r="I204" s="26" t="s">
        <v>1333</v>
      </c>
    </row>
    <row r="205" spans="1:9" ht="67.5" x14ac:dyDescent="0.25">
      <c r="A205" s="25" t="s">
        <v>1334</v>
      </c>
      <c r="B205" s="26" t="s">
        <v>855</v>
      </c>
      <c r="C205" s="25" t="s">
        <v>1330</v>
      </c>
      <c r="D205" s="25" t="s">
        <v>1335</v>
      </c>
      <c r="E205" s="25" t="s">
        <v>1332</v>
      </c>
      <c r="F205" s="25" t="s">
        <v>313</v>
      </c>
      <c r="G205" s="25" t="s">
        <v>314</v>
      </c>
      <c r="H205" s="25" t="s">
        <v>876</v>
      </c>
      <c r="I205" s="26" t="s">
        <v>1333</v>
      </c>
    </row>
    <row r="206" spans="1:9" ht="67.5" x14ac:dyDescent="0.25">
      <c r="A206" s="25" t="s">
        <v>2033</v>
      </c>
      <c r="B206" s="26" t="s">
        <v>1737</v>
      </c>
      <c r="C206" s="25" t="s">
        <v>2034</v>
      </c>
      <c r="D206" s="25" t="s">
        <v>2035</v>
      </c>
      <c r="E206" s="25" t="s">
        <v>312</v>
      </c>
      <c r="F206" s="25" t="s">
        <v>313</v>
      </c>
      <c r="G206" s="25" t="s">
        <v>1874</v>
      </c>
      <c r="H206" s="25" t="s">
        <v>339</v>
      </c>
      <c r="I206" s="26" t="s">
        <v>1978</v>
      </c>
    </row>
    <row r="207" spans="1:9" x14ac:dyDescent="0.25">
      <c r="A207" s="25" t="s">
        <v>2474</v>
      </c>
      <c r="B207" s="26" t="s">
        <v>2338</v>
      </c>
      <c r="C207" s="25" t="s">
        <v>2034</v>
      </c>
      <c r="D207" s="25" t="s">
        <v>2035</v>
      </c>
      <c r="E207" s="25" t="s">
        <v>312</v>
      </c>
      <c r="F207" s="25" t="s">
        <v>313</v>
      </c>
      <c r="G207" s="25" t="s">
        <v>2339</v>
      </c>
      <c r="H207" s="25" t="s">
        <v>2339</v>
      </c>
      <c r="I207" s="26" t="s">
        <v>2340</v>
      </c>
    </row>
    <row r="208" spans="1:9" ht="67.5" x14ac:dyDescent="0.25">
      <c r="A208" s="25" t="s">
        <v>2005</v>
      </c>
      <c r="B208" s="26" t="s">
        <v>1737</v>
      </c>
      <c r="C208" s="25" t="s">
        <v>2006</v>
      </c>
      <c r="D208" s="25" t="s">
        <v>2007</v>
      </c>
      <c r="E208" s="25" t="s">
        <v>312</v>
      </c>
      <c r="F208" s="25" t="s">
        <v>313</v>
      </c>
      <c r="G208" s="25" t="s">
        <v>1874</v>
      </c>
      <c r="H208" s="25" t="s">
        <v>339</v>
      </c>
      <c r="I208" s="26" t="s">
        <v>1978</v>
      </c>
    </row>
    <row r="209" spans="1:9" x14ac:dyDescent="0.25">
      <c r="A209" s="25" t="s">
        <v>2427</v>
      </c>
      <c r="B209" s="26" t="s">
        <v>2338</v>
      </c>
      <c r="C209" s="25" t="s">
        <v>2006</v>
      </c>
      <c r="D209" s="25" t="s">
        <v>2007</v>
      </c>
      <c r="E209" s="25" t="s">
        <v>312</v>
      </c>
      <c r="F209" s="25" t="s">
        <v>313</v>
      </c>
      <c r="G209" s="25" t="s">
        <v>2339</v>
      </c>
      <c r="H209" s="25" t="s">
        <v>2339</v>
      </c>
      <c r="I209" s="26" t="s">
        <v>2340</v>
      </c>
    </row>
    <row r="210" spans="1:9" ht="67.5" x14ac:dyDescent="0.25">
      <c r="A210" s="25" t="s">
        <v>2021</v>
      </c>
      <c r="B210" s="26" t="s">
        <v>1737</v>
      </c>
      <c r="C210" s="25" t="s">
        <v>2022</v>
      </c>
      <c r="D210" s="25" t="s">
        <v>2023</v>
      </c>
      <c r="E210" s="25" t="s">
        <v>312</v>
      </c>
      <c r="F210" s="25" t="s">
        <v>313</v>
      </c>
      <c r="G210" s="25" t="s">
        <v>1874</v>
      </c>
      <c r="H210" s="25" t="s">
        <v>339</v>
      </c>
      <c r="I210" s="26" t="s">
        <v>1970</v>
      </c>
    </row>
    <row r="211" spans="1:9" x14ac:dyDescent="0.25">
      <c r="A211" s="25" t="s">
        <v>2468</v>
      </c>
      <c r="B211" s="26" t="s">
        <v>2338</v>
      </c>
      <c r="C211" s="25" t="s">
        <v>2022</v>
      </c>
      <c r="D211" s="25" t="s">
        <v>2023</v>
      </c>
      <c r="E211" s="25" t="s">
        <v>312</v>
      </c>
      <c r="F211" s="25" t="s">
        <v>313</v>
      </c>
      <c r="G211" s="25" t="s">
        <v>2339</v>
      </c>
      <c r="H211" s="25" t="s">
        <v>2339</v>
      </c>
      <c r="I211" s="26" t="s">
        <v>2340</v>
      </c>
    </row>
    <row r="212" spans="1:9" ht="67.5" x14ac:dyDescent="0.25">
      <c r="A212" s="25" t="s">
        <v>2066</v>
      </c>
      <c r="B212" s="26" t="s">
        <v>1737</v>
      </c>
      <c r="C212" s="25" t="s">
        <v>2067</v>
      </c>
      <c r="D212" s="25" t="s">
        <v>2068</v>
      </c>
      <c r="E212" s="25" t="s">
        <v>312</v>
      </c>
      <c r="F212" s="25" t="s">
        <v>313</v>
      </c>
      <c r="G212" s="25" t="s">
        <v>1874</v>
      </c>
      <c r="H212" s="25" t="s">
        <v>339</v>
      </c>
      <c r="I212" s="26" t="s">
        <v>1978</v>
      </c>
    </row>
    <row r="213" spans="1:9" x14ac:dyDescent="0.25">
      <c r="A213" s="25" t="s">
        <v>2486</v>
      </c>
      <c r="B213" s="26" t="s">
        <v>2338</v>
      </c>
      <c r="C213" s="25" t="s">
        <v>2067</v>
      </c>
      <c r="D213" s="25" t="s">
        <v>2068</v>
      </c>
      <c r="E213" s="25" t="s">
        <v>312</v>
      </c>
      <c r="F213" s="25" t="s">
        <v>313</v>
      </c>
      <c r="G213" s="25" t="s">
        <v>2339</v>
      </c>
      <c r="H213" s="25" t="s">
        <v>2339</v>
      </c>
      <c r="I213" s="26" t="s">
        <v>2340</v>
      </c>
    </row>
    <row r="214" spans="1:9" ht="67.5" x14ac:dyDescent="0.25">
      <c r="A214" s="25" t="s">
        <v>2141</v>
      </c>
      <c r="B214" s="26" t="s">
        <v>1737</v>
      </c>
      <c r="C214" s="25" t="s">
        <v>2142</v>
      </c>
      <c r="D214" s="25" t="s">
        <v>2143</v>
      </c>
      <c r="E214" s="25" t="s">
        <v>312</v>
      </c>
      <c r="F214" s="25" t="s">
        <v>313</v>
      </c>
      <c r="G214" s="25" t="s">
        <v>1874</v>
      </c>
      <c r="H214" s="25" t="s">
        <v>339</v>
      </c>
      <c r="I214" s="26" t="s">
        <v>1978</v>
      </c>
    </row>
    <row r="215" spans="1:9" x14ac:dyDescent="0.25">
      <c r="A215" s="25" t="s">
        <v>2381</v>
      </c>
      <c r="B215" s="26" t="s">
        <v>2338</v>
      </c>
      <c r="C215" s="25" t="s">
        <v>2142</v>
      </c>
      <c r="D215" s="25" t="s">
        <v>2143</v>
      </c>
      <c r="E215" s="25" t="s">
        <v>312</v>
      </c>
      <c r="F215" s="25" t="s">
        <v>313</v>
      </c>
      <c r="G215" s="25" t="s">
        <v>2339</v>
      </c>
      <c r="H215" s="25" t="s">
        <v>2339</v>
      </c>
      <c r="I215" s="26" t="s">
        <v>2340</v>
      </c>
    </row>
    <row r="216" spans="1:9" ht="67.5" x14ac:dyDescent="0.25">
      <c r="A216" s="25" t="s">
        <v>2048</v>
      </c>
      <c r="B216" s="26" t="s">
        <v>1737</v>
      </c>
      <c r="C216" s="25" t="s">
        <v>2049</v>
      </c>
      <c r="D216" s="25" t="s">
        <v>2050</v>
      </c>
      <c r="E216" s="25" t="s">
        <v>312</v>
      </c>
      <c r="F216" s="25" t="s">
        <v>313</v>
      </c>
      <c r="G216" s="25" t="s">
        <v>1874</v>
      </c>
      <c r="H216" s="25" t="s">
        <v>339</v>
      </c>
      <c r="I216" s="26" t="s">
        <v>1970</v>
      </c>
    </row>
    <row r="217" spans="1:9" x14ac:dyDescent="0.25">
      <c r="A217" s="25" t="s">
        <v>2480</v>
      </c>
      <c r="B217" s="26" t="s">
        <v>2338</v>
      </c>
      <c r="C217" s="25" t="s">
        <v>2049</v>
      </c>
      <c r="D217" s="25" t="s">
        <v>2050</v>
      </c>
      <c r="E217" s="25" t="s">
        <v>312</v>
      </c>
      <c r="F217" s="25" t="s">
        <v>313</v>
      </c>
      <c r="G217" s="25" t="s">
        <v>2339</v>
      </c>
      <c r="H217" s="25" t="s">
        <v>2339</v>
      </c>
      <c r="I217" s="26" t="s">
        <v>2340</v>
      </c>
    </row>
    <row r="218" spans="1:9" ht="67.5" x14ac:dyDescent="0.25">
      <c r="A218" s="25" t="s">
        <v>2051</v>
      </c>
      <c r="B218" s="26" t="s">
        <v>1737</v>
      </c>
      <c r="C218" s="25" t="s">
        <v>2052</v>
      </c>
      <c r="D218" s="25" t="s">
        <v>2053</v>
      </c>
      <c r="E218" s="25" t="s">
        <v>312</v>
      </c>
      <c r="F218" s="25" t="s">
        <v>313</v>
      </c>
      <c r="G218" s="25" t="s">
        <v>1874</v>
      </c>
      <c r="H218" s="25" t="s">
        <v>339</v>
      </c>
      <c r="I218" s="26" t="s">
        <v>1970</v>
      </c>
    </row>
    <row r="219" spans="1:9" x14ac:dyDescent="0.25">
      <c r="A219" s="25" t="s">
        <v>2481</v>
      </c>
      <c r="B219" s="26" t="s">
        <v>2338</v>
      </c>
      <c r="C219" s="25" t="s">
        <v>2052</v>
      </c>
      <c r="D219" s="25" t="s">
        <v>2053</v>
      </c>
      <c r="E219" s="25" t="s">
        <v>312</v>
      </c>
      <c r="F219" s="25" t="s">
        <v>313</v>
      </c>
      <c r="G219" s="25" t="s">
        <v>2339</v>
      </c>
      <c r="H219" s="25" t="s">
        <v>2339</v>
      </c>
      <c r="I219" s="26" t="s">
        <v>2340</v>
      </c>
    </row>
    <row r="220" spans="1:9" ht="67.5" x14ac:dyDescent="0.25">
      <c r="A220" s="25" t="s">
        <v>2054</v>
      </c>
      <c r="B220" s="26" t="s">
        <v>1737</v>
      </c>
      <c r="C220" s="25" t="s">
        <v>2055</v>
      </c>
      <c r="D220" s="25" t="s">
        <v>2056</v>
      </c>
      <c r="E220" s="25" t="s">
        <v>312</v>
      </c>
      <c r="F220" s="25" t="s">
        <v>313</v>
      </c>
      <c r="G220" s="25" t="s">
        <v>1874</v>
      </c>
      <c r="H220" s="25" t="s">
        <v>339</v>
      </c>
      <c r="I220" s="26" t="s">
        <v>1970</v>
      </c>
    </row>
    <row r="221" spans="1:9" x14ac:dyDescent="0.25">
      <c r="A221" s="25" t="s">
        <v>2482</v>
      </c>
      <c r="B221" s="26" t="s">
        <v>2338</v>
      </c>
      <c r="C221" s="25" t="s">
        <v>2055</v>
      </c>
      <c r="D221" s="25" t="s">
        <v>2056</v>
      </c>
      <c r="E221" s="25" t="s">
        <v>312</v>
      </c>
      <c r="F221" s="25" t="s">
        <v>313</v>
      </c>
      <c r="G221" s="25" t="s">
        <v>2339</v>
      </c>
      <c r="H221" s="25" t="s">
        <v>2339</v>
      </c>
      <c r="I221" s="26" t="s">
        <v>2340</v>
      </c>
    </row>
    <row r="222" spans="1:9" ht="40.5" x14ac:dyDescent="0.25">
      <c r="A222" s="25" t="s">
        <v>4434</v>
      </c>
      <c r="B222" s="26" t="s">
        <v>2900</v>
      </c>
      <c r="C222" s="25" t="s">
        <v>4435</v>
      </c>
      <c r="D222" s="25" t="s">
        <v>4436</v>
      </c>
      <c r="E222" s="25" t="s">
        <v>312</v>
      </c>
      <c r="F222" s="25" t="s">
        <v>313</v>
      </c>
      <c r="G222" s="25" t="s">
        <v>2888</v>
      </c>
      <c r="H222" s="25" t="s">
        <v>2888</v>
      </c>
      <c r="I222" s="26" t="s">
        <v>2901</v>
      </c>
    </row>
    <row r="223" spans="1:9" ht="27" x14ac:dyDescent="0.25">
      <c r="A223" s="25" t="s">
        <v>559</v>
      </c>
      <c r="B223" s="26" t="s">
        <v>405</v>
      </c>
      <c r="C223" s="25" t="s">
        <v>560</v>
      </c>
      <c r="D223" s="25" t="s">
        <v>561</v>
      </c>
      <c r="E223" s="25" t="s">
        <v>312</v>
      </c>
      <c r="F223" s="25" t="s">
        <v>313</v>
      </c>
      <c r="G223" s="25" t="s">
        <v>314</v>
      </c>
      <c r="H223" s="25" t="s">
        <v>408</v>
      </c>
      <c r="I223" s="26" t="s">
        <v>312</v>
      </c>
    </row>
    <row r="224" spans="1:9" x14ac:dyDescent="0.25">
      <c r="A224" s="25" t="s">
        <v>2519</v>
      </c>
      <c r="B224" s="26" t="s">
        <v>2338</v>
      </c>
      <c r="C224" s="25" t="s">
        <v>560</v>
      </c>
      <c r="D224" s="25" t="s">
        <v>561</v>
      </c>
      <c r="E224" s="25" t="s">
        <v>312</v>
      </c>
      <c r="F224" s="25" t="s">
        <v>313</v>
      </c>
      <c r="G224" s="25" t="s">
        <v>2339</v>
      </c>
      <c r="H224" s="25" t="s">
        <v>2339</v>
      </c>
      <c r="I224" s="26" t="s">
        <v>2340</v>
      </c>
    </row>
    <row r="225" spans="1:9" ht="54" x14ac:dyDescent="0.25">
      <c r="A225" s="25" t="s">
        <v>1365</v>
      </c>
      <c r="B225" s="26" t="s">
        <v>855</v>
      </c>
      <c r="C225" s="25" t="s">
        <v>1366</v>
      </c>
      <c r="D225" s="25" t="s">
        <v>1367</v>
      </c>
      <c r="E225" s="25" t="s">
        <v>1368</v>
      </c>
      <c r="F225" s="25" t="s">
        <v>313</v>
      </c>
      <c r="G225" s="25" t="s">
        <v>314</v>
      </c>
      <c r="H225" s="25" t="s">
        <v>876</v>
      </c>
      <c r="I225" s="26" t="s">
        <v>1348</v>
      </c>
    </row>
    <row r="226" spans="1:9" ht="54" x14ac:dyDescent="0.25">
      <c r="A226" s="25" t="s">
        <v>1377</v>
      </c>
      <c r="B226" s="26" t="s">
        <v>855</v>
      </c>
      <c r="C226" s="25" t="s">
        <v>1378</v>
      </c>
      <c r="D226" s="25" t="s">
        <v>1379</v>
      </c>
      <c r="E226" s="25" t="s">
        <v>1380</v>
      </c>
      <c r="F226" s="25" t="s">
        <v>313</v>
      </c>
      <c r="G226" s="25" t="s">
        <v>314</v>
      </c>
      <c r="H226" s="25" t="s">
        <v>876</v>
      </c>
      <c r="I226" s="26" t="s">
        <v>1348</v>
      </c>
    </row>
    <row r="227" spans="1:9" ht="67.5" x14ac:dyDescent="0.25">
      <c r="A227" s="25" t="s">
        <v>1949</v>
      </c>
      <c r="B227" s="26" t="s">
        <v>1737</v>
      </c>
      <c r="C227" s="25" t="s">
        <v>1950</v>
      </c>
      <c r="D227" s="25" t="s">
        <v>1951</v>
      </c>
      <c r="E227" s="25" t="s">
        <v>312</v>
      </c>
      <c r="F227" s="25" t="s">
        <v>313</v>
      </c>
      <c r="G227" s="25" t="s">
        <v>1874</v>
      </c>
      <c r="H227" s="25" t="s">
        <v>339</v>
      </c>
      <c r="I227" s="26" t="s">
        <v>1927</v>
      </c>
    </row>
    <row r="228" spans="1:9" x14ac:dyDescent="0.25">
      <c r="A228" s="25" t="s">
        <v>2410</v>
      </c>
      <c r="B228" s="26" t="s">
        <v>2338</v>
      </c>
      <c r="C228" s="25" t="s">
        <v>1950</v>
      </c>
      <c r="D228" s="25" t="s">
        <v>1951</v>
      </c>
      <c r="E228" s="25" t="s">
        <v>312</v>
      </c>
      <c r="F228" s="25" t="s">
        <v>313</v>
      </c>
      <c r="G228" s="25" t="s">
        <v>2339</v>
      </c>
      <c r="H228" s="25" t="s">
        <v>2339</v>
      </c>
      <c r="I228" s="26" t="s">
        <v>2340</v>
      </c>
    </row>
    <row r="229" spans="1:9" ht="54" x14ac:dyDescent="0.25">
      <c r="A229" s="25" t="s">
        <v>1502</v>
      </c>
      <c r="B229" s="26" t="s">
        <v>855</v>
      </c>
      <c r="C229" s="25" t="s">
        <v>1503</v>
      </c>
      <c r="D229" s="25" t="s">
        <v>1504</v>
      </c>
      <c r="E229" s="25" t="s">
        <v>1505</v>
      </c>
      <c r="F229" s="25" t="s">
        <v>313</v>
      </c>
      <c r="G229" s="25" t="s">
        <v>314</v>
      </c>
      <c r="H229" s="25" t="s">
        <v>876</v>
      </c>
      <c r="I229" s="26" t="s">
        <v>1501</v>
      </c>
    </row>
    <row r="230" spans="1:9" ht="40.5" x14ac:dyDescent="0.25">
      <c r="A230" s="25" t="s">
        <v>3039</v>
      </c>
      <c r="B230" s="26" t="s">
        <v>2900</v>
      </c>
      <c r="C230" s="25" t="s">
        <v>3040</v>
      </c>
      <c r="D230" s="25" t="s">
        <v>3041</v>
      </c>
      <c r="E230" s="25" t="s">
        <v>312</v>
      </c>
      <c r="F230" s="25" t="s">
        <v>313</v>
      </c>
      <c r="G230" s="25" t="s">
        <v>2888</v>
      </c>
      <c r="H230" s="25" t="s">
        <v>2888</v>
      </c>
      <c r="I230" s="26" t="s">
        <v>2901</v>
      </c>
    </row>
    <row r="231" spans="1:9" ht="40.5" x14ac:dyDescent="0.25">
      <c r="A231" s="25" t="s">
        <v>3033</v>
      </c>
      <c r="B231" s="26" t="s">
        <v>2900</v>
      </c>
      <c r="C231" s="25" t="s">
        <v>3034</v>
      </c>
      <c r="D231" s="25" t="s">
        <v>3035</v>
      </c>
      <c r="E231" s="25" t="s">
        <v>312</v>
      </c>
      <c r="F231" s="25" t="s">
        <v>313</v>
      </c>
      <c r="G231" s="25" t="s">
        <v>2888</v>
      </c>
      <c r="H231" s="25" t="s">
        <v>2888</v>
      </c>
      <c r="I231" s="26" t="s">
        <v>2901</v>
      </c>
    </row>
    <row r="232" spans="1:9" ht="40.5" x14ac:dyDescent="0.25">
      <c r="A232" s="25" t="s">
        <v>3036</v>
      </c>
      <c r="B232" s="26" t="s">
        <v>2900</v>
      </c>
      <c r="C232" s="25" t="s">
        <v>3037</v>
      </c>
      <c r="D232" s="25" t="s">
        <v>3038</v>
      </c>
      <c r="E232" s="25" t="s">
        <v>312</v>
      </c>
      <c r="F232" s="25" t="s">
        <v>313</v>
      </c>
      <c r="G232" s="25" t="s">
        <v>2888</v>
      </c>
      <c r="H232" s="25" t="s">
        <v>2888</v>
      </c>
      <c r="I232" s="26" t="s">
        <v>2901</v>
      </c>
    </row>
    <row r="233" spans="1:9" ht="67.5" x14ac:dyDescent="0.25">
      <c r="A233" s="25" t="s">
        <v>1990</v>
      </c>
      <c r="B233" s="26" t="s">
        <v>1737</v>
      </c>
      <c r="C233" s="25" t="s">
        <v>1991</v>
      </c>
      <c r="D233" s="25" t="s">
        <v>1992</v>
      </c>
      <c r="E233" s="25" t="s">
        <v>312</v>
      </c>
      <c r="F233" s="25" t="s">
        <v>313</v>
      </c>
      <c r="G233" s="25" t="s">
        <v>1874</v>
      </c>
      <c r="H233" s="25" t="s">
        <v>339</v>
      </c>
      <c r="I233" s="26" t="s">
        <v>1978</v>
      </c>
    </row>
    <row r="234" spans="1:9" x14ac:dyDescent="0.25">
      <c r="A234" s="25" t="s">
        <v>2439</v>
      </c>
      <c r="B234" s="26" t="s">
        <v>2338</v>
      </c>
      <c r="C234" s="25" t="s">
        <v>1991</v>
      </c>
      <c r="D234" s="25" t="s">
        <v>1992</v>
      </c>
      <c r="E234" s="25" t="s">
        <v>312</v>
      </c>
      <c r="F234" s="25" t="s">
        <v>313</v>
      </c>
      <c r="G234" s="25" t="s">
        <v>2339</v>
      </c>
      <c r="H234" s="25" t="s">
        <v>2339</v>
      </c>
      <c r="I234" s="26" t="s">
        <v>2340</v>
      </c>
    </row>
    <row r="235" spans="1:9" ht="67.5" x14ac:dyDescent="0.25">
      <c r="A235" s="25" t="s">
        <v>1987</v>
      </c>
      <c r="B235" s="26" t="s">
        <v>1737</v>
      </c>
      <c r="C235" s="25" t="s">
        <v>1988</v>
      </c>
      <c r="D235" s="25" t="s">
        <v>1989</v>
      </c>
      <c r="E235" s="25" t="s">
        <v>312</v>
      </c>
      <c r="F235" s="25" t="s">
        <v>313</v>
      </c>
      <c r="G235" s="25" t="s">
        <v>1874</v>
      </c>
      <c r="H235" s="25" t="s">
        <v>339</v>
      </c>
      <c r="I235" s="26" t="s">
        <v>1970</v>
      </c>
    </row>
    <row r="236" spans="1:9" x14ac:dyDescent="0.25">
      <c r="A236" s="25" t="s">
        <v>2414</v>
      </c>
      <c r="B236" s="26" t="s">
        <v>2338</v>
      </c>
      <c r="C236" s="25" t="s">
        <v>1988</v>
      </c>
      <c r="D236" s="25" t="s">
        <v>1989</v>
      </c>
      <c r="E236" s="25" t="s">
        <v>312</v>
      </c>
      <c r="F236" s="25" t="s">
        <v>313</v>
      </c>
      <c r="G236" s="25" t="s">
        <v>2339</v>
      </c>
      <c r="H236" s="25" t="s">
        <v>2339</v>
      </c>
      <c r="I236" s="26" t="s">
        <v>2340</v>
      </c>
    </row>
    <row r="237" spans="1:9" ht="67.5" x14ac:dyDescent="0.25">
      <c r="A237" s="25" t="s">
        <v>2069</v>
      </c>
      <c r="B237" s="26" t="s">
        <v>1737</v>
      </c>
      <c r="C237" s="25" t="s">
        <v>2070</v>
      </c>
      <c r="D237" s="25" t="s">
        <v>2071</v>
      </c>
      <c r="E237" s="25" t="s">
        <v>312</v>
      </c>
      <c r="F237" s="25" t="s">
        <v>313</v>
      </c>
      <c r="G237" s="25" t="s">
        <v>1874</v>
      </c>
      <c r="H237" s="25" t="s">
        <v>339</v>
      </c>
      <c r="I237" s="26" t="s">
        <v>1978</v>
      </c>
    </row>
    <row r="238" spans="1:9" x14ac:dyDescent="0.25">
      <c r="A238" s="25" t="s">
        <v>2487</v>
      </c>
      <c r="B238" s="26" t="s">
        <v>2338</v>
      </c>
      <c r="C238" s="25" t="s">
        <v>2070</v>
      </c>
      <c r="D238" s="25" t="s">
        <v>2071</v>
      </c>
      <c r="E238" s="25" t="s">
        <v>312</v>
      </c>
      <c r="F238" s="25" t="s">
        <v>313</v>
      </c>
      <c r="G238" s="25" t="s">
        <v>2339</v>
      </c>
      <c r="H238" s="25" t="s">
        <v>2339</v>
      </c>
      <c r="I238" s="26" t="s">
        <v>2340</v>
      </c>
    </row>
    <row r="239" spans="1:9" ht="67.5" x14ac:dyDescent="0.25">
      <c r="A239" s="25" t="s">
        <v>1984</v>
      </c>
      <c r="B239" s="26" t="s">
        <v>1737</v>
      </c>
      <c r="C239" s="25" t="s">
        <v>1985</v>
      </c>
      <c r="D239" s="25" t="s">
        <v>1986</v>
      </c>
      <c r="E239" s="25" t="s">
        <v>312</v>
      </c>
      <c r="F239" s="25" t="s">
        <v>313</v>
      </c>
      <c r="G239" s="25" t="s">
        <v>1874</v>
      </c>
      <c r="H239" s="25" t="s">
        <v>339</v>
      </c>
      <c r="I239" s="26" t="s">
        <v>1970</v>
      </c>
    </row>
    <row r="240" spans="1:9" x14ac:dyDescent="0.25">
      <c r="A240" s="25" t="s">
        <v>2413</v>
      </c>
      <c r="B240" s="26" t="s">
        <v>2338</v>
      </c>
      <c r="C240" s="25" t="s">
        <v>1985</v>
      </c>
      <c r="D240" s="25" t="s">
        <v>1986</v>
      </c>
      <c r="E240" s="25" t="s">
        <v>312</v>
      </c>
      <c r="F240" s="25" t="s">
        <v>313</v>
      </c>
      <c r="G240" s="25" t="s">
        <v>2339</v>
      </c>
      <c r="H240" s="25" t="s">
        <v>2339</v>
      </c>
      <c r="I240" s="26" t="s">
        <v>2340</v>
      </c>
    </row>
    <row r="241" spans="1:9" ht="54" x14ac:dyDescent="0.25">
      <c r="A241" s="25" t="s">
        <v>2262</v>
      </c>
      <c r="B241" s="26" t="s">
        <v>2256</v>
      </c>
      <c r="C241" s="25" t="s">
        <v>2263</v>
      </c>
      <c r="D241" s="25" t="s">
        <v>2264</v>
      </c>
      <c r="E241" s="25" t="s">
        <v>2265</v>
      </c>
      <c r="F241" s="25" t="s">
        <v>313</v>
      </c>
      <c r="G241" s="25" t="s">
        <v>761</v>
      </c>
      <c r="H241" s="25" t="s">
        <v>2260</v>
      </c>
      <c r="I241" s="26" t="s">
        <v>2261</v>
      </c>
    </row>
    <row r="242" spans="1:9" ht="27" x14ac:dyDescent="0.25">
      <c r="A242" s="25" t="s">
        <v>2272</v>
      </c>
      <c r="B242" s="26" t="s">
        <v>1857</v>
      </c>
      <c r="C242" s="25" t="s">
        <v>2263</v>
      </c>
      <c r="D242" s="25" t="s">
        <v>2264</v>
      </c>
      <c r="E242" s="25" t="s">
        <v>2265</v>
      </c>
      <c r="F242" s="25" t="s">
        <v>313</v>
      </c>
      <c r="G242" s="25" t="s">
        <v>339</v>
      </c>
      <c r="H242" s="25" t="s">
        <v>339</v>
      </c>
      <c r="I242" s="26" t="s">
        <v>2273</v>
      </c>
    </row>
    <row r="243" spans="1:9" x14ac:dyDescent="0.25">
      <c r="A243" s="25" t="s">
        <v>2370</v>
      </c>
      <c r="B243" s="26" t="s">
        <v>2338</v>
      </c>
      <c r="C243" s="25" t="s">
        <v>2263</v>
      </c>
      <c r="D243" s="25" t="s">
        <v>2264</v>
      </c>
      <c r="E243" s="25" t="s">
        <v>2265</v>
      </c>
      <c r="F243" s="25" t="s">
        <v>313</v>
      </c>
      <c r="G243" s="25" t="s">
        <v>2339</v>
      </c>
      <c r="H243" s="25" t="s">
        <v>2339</v>
      </c>
      <c r="I243" s="26" t="s">
        <v>2340</v>
      </c>
    </row>
    <row r="244" spans="1:9" ht="54" x14ac:dyDescent="0.25">
      <c r="A244" s="25" t="s">
        <v>2255</v>
      </c>
      <c r="B244" s="26" t="s">
        <v>2256</v>
      </c>
      <c r="C244" s="25" t="s">
        <v>2257</v>
      </c>
      <c r="D244" s="25" t="s">
        <v>2258</v>
      </c>
      <c r="E244" s="25" t="s">
        <v>2259</v>
      </c>
      <c r="F244" s="25" t="s">
        <v>313</v>
      </c>
      <c r="G244" s="25" t="s">
        <v>761</v>
      </c>
      <c r="H244" s="25" t="s">
        <v>2260</v>
      </c>
      <c r="I244" s="26" t="s">
        <v>2261</v>
      </c>
    </row>
    <row r="245" spans="1:9" ht="27" x14ac:dyDescent="0.25">
      <c r="A245" s="25" t="s">
        <v>2270</v>
      </c>
      <c r="B245" s="26" t="s">
        <v>1857</v>
      </c>
      <c r="C245" s="25" t="s">
        <v>2257</v>
      </c>
      <c r="D245" s="25" t="s">
        <v>2258</v>
      </c>
      <c r="E245" s="25" t="s">
        <v>2259</v>
      </c>
      <c r="F245" s="25" t="s">
        <v>313</v>
      </c>
      <c r="G245" s="25" t="s">
        <v>339</v>
      </c>
      <c r="H245" s="25" t="s">
        <v>339</v>
      </c>
      <c r="I245" s="26" t="s">
        <v>2271</v>
      </c>
    </row>
    <row r="246" spans="1:9" x14ac:dyDescent="0.25">
      <c r="A246" s="25" t="s">
        <v>2368</v>
      </c>
      <c r="B246" s="26" t="s">
        <v>2338</v>
      </c>
      <c r="C246" s="25" t="s">
        <v>2257</v>
      </c>
      <c r="D246" s="25" t="s">
        <v>2258</v>
      </c>
      <c r="E246" s="25" t="s">
        <v>2259</v>
      </c>
      <c r="F246" s="25" t="s">
        <v>313</v>
      </c>
      <c r="G246" s="25" t="s">
        <v>2339</v>
      </c>
      <c r="H246" s="25" t="s">
        <v>2339</v>
      </c>
      <c r="I246" s="26" t="s">
        <v>2340</v>
      </c>
    </row>
    <row r="247" spans="1:9" ht="54" x14ac:dyDescent="0.25">
      <c r="A247" s="25" t="s">
        <v>2266</v>
      </c>
      <c r="B247" s="26" t="s">
        <v>2256</v>
      </c>
      <c r="C247" s="25" t="s">
        <v>2267</v>
      </c>
      <c r="D247" s="25" t="s">
        <v>2268</v>
      </c>
      <c r="E247" s="25" t="s">
        <v>2269</v>
      </c>
      <c r="F247" s="25" t="s">
        <v>313</v>
      </c>
      <c r="G247" s="25" t="s">
        <v>761</v>
      </c>
      <c r="H247" s="25" t="s">
        <v>2260</v>
      </c>
      <c r="I247" s="26" t="s">
        <v>2261</v>
      </c>
    </row>
    <row r="248" spans="1:9" ht="27" x14ac:dyDescent="0.25">
      <c r="A248" s="25" t="s">
        <v>2274</v>
      </c>
      <c r="B248" s="26" t="s">
        <v>1857</v>
      </c>
      <c r="C248" s="25" t="s">
        <v>2267</v>
      </c>
      <c r="D248" s="25" t="s">
        <v>2268</v>
      </c>
      <c r="E248" s="25" t="s">
        <v>2269</v>
      </c>
      <c r="F248" s="25" t="s">
        <v>313</v>
      </c>
      <c r="G248" s="25" t="s">
        <v>339</v>
      </c>
      <c r="H248" s="25" t="s">
        <v>339</v>
      </c>
      <c r="I248" s="26" t="s">
        <v>2275</v>
      </c>
    </row>
    <row r="249" spans="1:9" x14ac:dyDescent="0.25">
      <c r="A249" s="25" t="s">
        <v>2369</v>
      </c>
      <c r="B249" s="26" t="s">
        <v>2338</v>
      </c>
      <c r="C249" s="25" t="s">
        <v>2267</v>
      </c>
      <c r="D249" s="25" t="s">
        <v>2268</v>
      </c>
      <c r="E249" s="25" t="s">
        <v>2269</v>
      </c>
      <c r="F249" s="25" t="s">
        <v>313</v>
      </c>
      <c r="G249" s="25" t="s">
        <v>2339</v>
      </c>
      <c r="H249" s="25" t="s">
        <v>2339</v>
      </c>
      <c r="I249" s="26" t="s">
        <v>2340</v>
      </c>
    </row>
    <row r="250" spans="1:9" ht="67.5" x14ac:dyDescent="0.25">
      <c r="A250" s="25" t="s">
        <v>1928</v>
      </c>
      <c r="B250" s="26" t="s">
        <v>1737</v>
      </c>
      <c r="C250" s="25" t="s">
        <v>1929</v>
      </c>
      <c r="D250" s="25" t="s">
        <v>1930</v>
      </c>
      <c r="E250" s="25" t="s">
        <v>312</v>
      </c>
      <c r="F250" s="25" t="s">
        <v>313</v>
      </c>
      <c r="G250" s="25" t="s">
        <v>1874</v>
      </c>
      <c r="H250" s="25" t="s">
        <v>339</v>
      </c>
      <c r="I250" s="26" t="s">
        <v>1927</v>
      </c>
    </row>
    <row r="251" spans="1:9" x14ac:dyDescent="0.25">
      <c r="A251" s="25" t="s">
        <v>2396</v>
      </c>
      <c r="B251" s="26" t="s">
        <v>2338</v>
      </c>
      <c r="C251" s="25" t="s">
        <v>1929</v>
      </c>
      <c r="D251" s="25" t="s">
        <v>1930</v>
      </c>
      <c r="E251" s="25" t="s">
        <v>312</v>
      </c>
      <c r="F251" s="25" t="s">
        <v>313</v>
      </c>
      <c r="G251" s="25" t="s">
        <v>2339</v>
      </c>
      <c r="H251" s="25" t="s">
        <v>2339</v>
      </c>
      <c r="I251" s="26" t="s">
        <v>2340</v>
      </c>
    </row>
    <row r="252" spans="1:9" ht="67.5" x14ac:dyDescent="0.25">
      <c r="A252" s="25" t="s">
        <v>1924</v>
      </c>
      <c r="B252" s="26" t="s">
        <v>1737</v>
      </c>
      <c r="C252" s="25" t="s">
        <v>1925</v>
      </c>
      <c r="D252" s="25" t="s">
        <v>1926</v>
      </c>
      <c r="E252" s="25" t="s">
        <v>312</v>
      </c>
      <c r="F252" s="25" t="s">
        <v>313</v>
      </c>
      <c r="G252" s="25" t="s">
        <v>1874</v>
      </c>
      <c r="H252" s="25" t="s">
        <v>339</v>
      </c>
      <c r="I252" s="26" t="s">
        <v>1927</v>
      </c>
    </row>
    <row r="253" spans="1:9" x14ac:dyDescent="0.25">
      <c r="A253" s="25" t="s">
        <v>2395</v>
      </c>
      <c r="B253" s="26" t="s">
        <v>2338</v>
      </c>
      <c r="C253" s="25" t="s">
        <v>1925</v>
      </c>
      <c r="D253" s="25" t="s">
        <v>1926</v>
      </c>
      <c r="E253" s="25" t="s">
        <v>312</v>
      </c>
      <c r="F253" s="25" t="s">
        <v>313</v>
      </c>
      <c r="G253" s="25" t="s">
        <v>2339</v>
      </c>
      <c r="H253" s="25" t="s">
        <v>2339</v>
      </c>
      <c r="I253" s="26" t="s">
        <v>2340</v>
      </c>
    </row>
    <row r="254" spans="1:9" ht="67.5" x14ac:dyDescent="0.25">
      <c r="A254" s="25" t="s">
        <v>2057</v>
      </c>
      <c r="B254" s="26" t="s">
        <v>1737</v>
      </c>
      <c r="C254" s="25" t="s">
        <v>2058</v>
      </c>
      <c r="D254" s="25" t="s">
        <v>2059</v>
      </c>
      <c r="E254" s="25" t="s">
        <v>312</v>
      </c>
      <c r="F254" s="25" t="s">
        <v>313</v>
      </c>
      <c r="G254" s="25" t="s">
        <v>1874</v>
      </c>
      <c r="H254" s="25" t="s">
        <v>339</v>
      </c>
      <c r="I254" s="26" t="s">
        <v>1970</v>
      </c>
    </row>
    <row r="255" spans="1:9" x14ac:dyDescent="0.25">
      <c r="A255" s="25" t="s">
        <v>2483</v>
      </c>
      <c r="B255" s="26" t="s">
        <v>2338</v>
      </c>
      <c r="C255" s="25" t="s">
        <v>2058</v>
      </c>
      <c r="D255" s="25" t="s">
        <v>2059</v>
      </c>
      <c r="E255" s="25" t="s">
        <v>312</v>
      </c>
      <c r="F255" s="25" t="s">
        <v>313</v>
      </c>
      <c r="G255" s="25" t="s">
        <v>2339</v>
      </c>
      <c r="H255" s="25" t="s">
        <v>2339</v>
      </c>
      <c r="I255" s="26" t="s">
        <v>2340</v>
      </c>
    </row>
    <row r="256" spans="1:9" ht="67.5" x14ac:dyDescent="0.25">
      <c r="A256" s="25" t="s">
        <v>1934</v>
      </c>
      <c r="B256" s="26" t="s">
        <v>1737</v>
      </c>
      <c r="C256" s="25" t="s">
        <v>1935</v>
      </c>
      <c r="D256" s="25" t="s">
        <v>1936</v>
      </c>
      <c r="E256" s="25" t="s">
        <v>312</v>
      </c>
      <c r="F256" s="25" t="s">
        <v>313</v>
      </c>
      <c r="G256" s="25" t="s">
        <v>1874</v>
      </c>
      <c r="H256" s="25" t="s">
        <v>339</v>
      </c>
      <c r="I256" s="26" t="s">
        <v>1927</v>
      </c>
    </row>
    <row r="257" spans="1:9" x14ac:dyDescent="0.25">
      <c r="A257" s="25" t="s">
        <v>2401</v>
      </c>
      <c r="B257" s="26" t="s">
        <v>2338</v>
      </c>
      <c r="C257" s="25" t="s">
        <v>1935</v>
      </c>
      <c r="D257" s="25" t="s">
        <v>1936</v>
      </c>
      <c r="E257" s="25" t="s">
        <v>312</v>
      </c>
      <c r="F257" s="25" t="s">
        <v>313</v>
      </c>
      <c r="G257" s="25" t="s">
        <v>2339</v>
      </c>
      <c r="H257" s="25" t="s">
        <v>2339</v>
      </c>
      <c r="I257" s="26" t="s">
        <v>2340</v>
      </c>
    </row>
    <row r="258" spans="1:9" ht="67.5" x14ac:dyDescent="0.25">
      <c r="A258" s="25" t="s">
        <v>1937</v>
      </c>
      <c r="B258" s="26" t="s">
        <v>1737</v>
      </c>
      <c r="C258" s="25" t="s">
        <v>1938</v>
      </c>
      <c r="D258" s="25" t="s">
        <v>1939</v>
      </c>
      <c r="E258" s="25" t="s">
        <v>312</v>
      </c>
      <c r="F258" s="25" t="s">
        <v>313</v>
      </c>
      <c r="G258" s="25" t="s">
        <v>1874</v>
      </c>
      <c r="H258" s="25" t="s">
        <v>339</v>
      </c>
      <c r="I258" s="26" t="s">
        <v>1927</v>
      </c>
    </row>
    <row r="259" spans="1:9" x14ac:dyDescent="0.25">
      <c r="A259" s="25" t="s">
        <v>2402</v>
      </c>
      <c r="B259" s="26" t="s">
        <v>2338</v>
      </c>
      <c r="C259" s="25" t="s">
        <v>1938</v>
      </c>
      <c r="D259" s="25" t="s">
        <v>1939</v>
      </c>
      <c r="E259" s="25" t="s">
        <v>312</v>
      </c>
      <c r="F259" s="25" t="s">
        <v>313</v>
      </c>
      <c r="G259" s="25" t="s">
        <v>2339</v>
      </c>
      <c r="H259" s="25" t="s">
        <v>2339</v>
      </c>
      <c r="I259" s="26" t="s">
        <v>2340</v>
      </c>
    </row>
    <row r="260" spans="1:9" ht="67.5" x14ac:dyDescent="0.25">
      <c r="A260" s="25" t="s">
        <v>1940</v>
      </c>
      <c r="B260" s="26" t="s">
        <v>1737</v>
      </c>
      <c r="C260" s="25" t="s">
        <v>1941</v>
      </c>
      <c r="D260" s="25" t="s">
        <v>1942</v>
      </c>
      <c r="E260" s="25" t="s">
        <v>312</v>
      </c>
      <c r="F260" s="25" t="s">
        <v>313</v>
      </c>
      <c r="G260" s="25" t="s">
        <v>1874</v>
      </c>
      <c r="H260" s="25" t="s">
        <v>339</v>
      </c>
      <c r="I260" s="26" t="s">
        <v>1927</v>
      </c>
    </row>
    <row r="261" spans="1:9" x14ac:dyDescent="0.25">
      <c r="A261" s="25" t="s">
        <v>2403</v>
      </c>
      <c r="B261" s="26" t="s">
        <v>2338</v>
      </c>
      <c r="C261" s="25" t="s">
        <v>1941</v>
      </c>
      <c r="D261" s="25" t="s">
        <v>1942</v>
      </c>
      <c r="E261" s="25" t="s">
        <v>312</v>
      </c>
      <c r="F261" s="25" t="s">
        <v>313</v>
      </c>
      <c r="G261" s="25" t="s">
        <v>2339</v>
      </c>
      <c r="H261" s="25" t="s">
        <v>2339</v>
      </c>
      <c r="I261" s="26" t="s">
        <v>2340</v>
      </c>
    </row>
    <row r="262" spans="1:9" x14ac:dyDescent="0.25">
      <c r="A262" s="25" t="s">
        <v>2854</v>
      </c>
      <c r="B262" s="26" t="s">
        <v>2659</v>
      </c>
      <c r="C262" s="25" t="s">
        <v>2855</v>
      </c>
      <c r="D262" s="25" t="s">
        <v>2856</v>
      </c>
      <c r="E262" s="25" t="s">
        <v>312</v>
      </c>
      <c r="F262" s="25" t="s">
        <v>313</v>
      </c>
      <c r="G262" s="25" t="s">
        <v>2199</v>
      </c>
      <c r="H262" s="25" t="s">
        <v>2199</v>
      </c>
      <c r="I262" s="26" t="s">
        <v>2637</v>
      </c>
    </row>
    <row r="263" spans="1:9" ht="40.5" x14ac:dyDescent="0.25">
      <c r="A263" s="25" t="s">
        <v>2923</v>
      </c>
      <c r="B263" s="26" t="s">
        <v>2900</v>
      </c>
      <c r="C263" s="25" t="s">
        <v>2855</v>
      </c>
      <c r="D263" s="25" t="s">
        <v>2856</v>
      </c>
      <c r="E263" s="25" t="s">
        <v>312</v>
      </c>
      <c r="F263" s="25" t="s">
        <v>313</v>
      </c>
      <c r="G263" s="25" t="s">
        <v>2888</v>
      </c>
      <c r="H263" s="25" t="s">
        <v>2888</v>
      </c>
      <c r="I263" s="26" t="s">
        <v>2901</v>
      </c>
    </row>
    <row r="264" spans="1:9" x14ac:dyDescent="0.25">
      <c r="A264" s="25" t="s">
        <v>2851</v>
      </c>
      <c r="B264" s="26" t="s">
        <v>2659</v>
      </c>
      <c r="C264" s="25" t="s">
        <v>2852</v>
      </c>
      <c r="D264" s="25" t="s">
        <v>2853</v>
      </c>
      <c r="E264" s="25" t="s">
        <v>312</v>
      </c>
      <c r="F264" s="25" t="s">
        <v>313</v>
      </c>
      <c r="G264" s="25" t="s">
        <v>2199</v>
      </c>
      <c r="H264" s="25" t="s">
        <v>2199</v>
      </c>
      <c r="I264" s="26" t="s">
        <v>2637</v>
      </c>
    </row>
    <row r="265" spans="1:9" ht="40.5" x14ac:dyDescent="0.25">
      <c r="A265" s="25" t="s">
        <v>2922</v>
      </c>
      <c r="B265" s="26" t="s">
        <v>2900</v>
      </c>
      <c r="C265" s="25" t="s">
        <v>2852</v>
      </c>
      <c r="D265" s="25" t="s">
        <v>2853</v>
      </c>
      <c r="E265" s="25" t="s">
        <v>312</v>
      </c>
      <c r="F265" s="25" t="s">
        <v>313</v>
      </c>
      <c r="G265" s="25" t="s">
        <v>2888</v>
      </c>
      <c r="H265" s="25" t="s">
        <v>2888</v>
      </c>
      <c r="I265" s="26" t="s">
        <v>2901</v>
      </c>
    </row>
    <row r="266" spans="1:9" x14ac:dyDescent="0.25">
      <c r="A266" s="25" t="s">
        <v>2857</v>
      </c>
      <c r="B266" s="26" t="s">
        <v>2659</v>
      </c>
      <c r="C266" s="25" t="s">
        <v>2858</v>
      </c>
      <c r="D266" s="25" t="s">
        <v>2859</v>
      </c>
      <c r="E266" s="25" t="s">
        <v>312</v>
      </c>
      <c r="F266" s="25" t="s">
        <v>313</v>
      </c>
      <c r="G266" s="25" t="s">
        <v>2199</v>
      </c>
      <c r="H266" s="25" t="s">
        <v>2199</v>
      </c>
      <c r="I266" s="26" t="s">
        <v>2637</v>
      </c>
    </row>
    <row r="267" spans="1:9" ht="40.5" x14ac:dyDescent="0.25">
      <c r="A267" s="25" t="s">
        <v>2924</v>
      </c>
      <c r="B267" s="26" t="s">
        <v>2900</v>
      </c>
      <c r="C267" s="25" t="s">
        <v>2858</v>
      </c>
      <c r="D267" s="25" t="s">
        <v>2859</v>
      </c>
      <c r="E267" s="25" t="s">
        <v>312</v>
      </c>
      <c r="F267" s="25" t="s">
        <v>313</v>
      </c>
      <c r="G267" s="25" t="s">
        <v>2888</v>
      </c>
      <c r="H267" s="25" t="s">
        <v>2888</v>
      </c>
      <c r="I267" s="26" t="s">
        <v>2901</v>
      </c>
    </row>
    <row r="268" spans="1:9" x14ac:dyDescent="0.25">
      <c r="A268" s="25" t="s">
        <v>2860</v>
      </c>
      <c r="B268" s="26" t="s">
        <v>2659</v>
      </c>
      <c r="C268" s="25" t="s">
        <v>2861</v>
      </c>
      <c r="D268" s="25" t="s">
        <v>2862</v>
      </c>
      <c r="E268" s="25" t="s">
        <v>312</v>
      </c>
      <c r="F268" s="25" t="s">
        <v>313</v>
      </c>
      <c r="G268" s="25" t="s">
        <v>2199</v>
      </c>
      <c r="H268" s="25" t="s">
        <v>2199</v>
      </c>
      <c r="I268" s="26" t="s">
        <v>2637</v>
      </c>
    </row>
    <row r="269" spans="1:9" ht="40.5" x14ac:dyDescent="0.25">
      <c r="A269" s="25" t="s">
        <v>2925</v>
      </c>
      <c r="B269" s="26" t="s">
        <v>2900</v>
      </c>
      <c r="C269" s="25" t="s">
        <v>2861</v>
      </c>
      <c r="D269" s="25" t="s">
        <v>2862</v>
      </c>
      <c r="E269" s="25" t="s">
        <v>312</v>
      </c>
      <c r="F269" s="25" t="s">
        <v>313</v>
      </c>
      <c r="G269" s="25" t="s">
        <v>2888</v>
      </c>
      <c r="H269" s="25" t="s">
        <v>2888</v>
      </c>
      <c r="I269" s="26" t="s">
        <v>2901</v>
      </c>
    </row>
    <row r="270" spans="1:9" ht="40.5" x14ac:dyDescent="0.25">
      <c r="A270" s="25" t="s">
        <v>3265</v>
      </c>
      <c r="B270" s="26" t="s">
        <v>2900</v>
      </c>
      <c r="C270" s="25" t="s">
        <v>3266</v>
      </c>
      <c r="D270" s="25" t="s">
        <v>3267</v>
      </c>
      <c r="E270" s="25" t="s">
        <v>312</v>
      </c>
      <c r="F270" s="25" t="s">
        <v>313</v>
      </c>
      <c r="G270" s="25" t="s">
        <v>2888</v>
      </c>
      <c r="H270" s="25" t="s">
        <v>2888</v>
      </c>
      <c r="I270" s="26" t="s">
        <v>2901</v>
      </c>
    </row>
    <row r="271" spans="1:9" ht="40.5" x14ac:dyDescent="0.25">
      <c r="A271" s="25" t="s">
        <v>3567</v>
      </c>
      <c r="B271" s="26" t="s">
        <v>2900</v>
      </c>
      <c r="C271" s="25" t="s">
        <v>3568</v>
      </c>
      <c r="D271" s="25" t="s">
        <v>3569</v>
      </c>
      <c r="E271" s="25" t="s">
        <v>312</v>
      </c>
      <c r="F271" s="25" t="s">
        <v>313</v>
      </c>
      <c r="G271" s="25" t="s">
        <v>2888</v>
      </c>
      <c r="H271" s="25" t="s">
        <v>2888</v>
      </c>
      <c r="I271" s="26" t="s">
        <v>2901</v>
      </c>
    </row>
    <row r="272" spans="1:9" ht="54" x14ac:dyDescent="0.25">
      <c r="A272" s="25" t="s">
        <v>1195</v>
      </c>
      <c r="B272" s="26" t="s">
        <v>855</v>
      </c>
      <c r="C272" s="25" t="s">
        <v>1196</v>
      </c>
      <c r="D272" s="25" t="s">
        <v>1197</v>
      </c>
      <c r="E272" s="25" t="s">
        <v>1198</v>
      </c>
      <c r="F272" s="25" t="s">
        <v>313</v>
      </c>
      <c r="G272" s="25" t="s">
        <v>314</v>
      </c>
      <c r="H272" s="25" t="s">
        <v>876</v>
      </c>
      <c r="I272" s="26" t="s">
        <v>1191</v>
      </c>
    </row>
    <row r="273" spans="1:9" ht="54" x14ac:dyDescent="0.25">
      <c r="A273" s="25" t="s">
        <v>1480</v>
      </c>
      <c r="B273" s="26" t="s">
        <v>855</v>
      </c>
      <c r="C273" s="25" t="s">
        <v>1481</v>
      </c>
      <c r="D273" s="25" t="s">
        <v>1482</v>
      </c>
      <c r="E273" s="25" t="s">
        <v>1483</v>
      </c>
      <c r="F273" s="25" t="s">
        <v>313</v>
      </c>
      <c r="G273" s="25" t="s">
        <v>314</v>
      </c>
      <c r="H273" s="25" t="s">
        <v>876</v>
      </c>
      <c r="I273" s="26" t="s">
        <v>1475</v>
      </c>
    </row>
    <row r="274" spans="1:9" ht="54" x14ac:dyDescent="0.25">
      <c r="A274" s="25" t="s">
        <v>1249</v>
      </c>
      <c r="B274" s="26" t="s">
        <v>855</v>
      </c>
      <c r="C274" s="25" t="s">
        <v>1250</v>
      </c>
      <c r="D274" s="25" t="s">
        <v>1251</v>
      </c>
      <c r="E274" s="25" t="s">
        <v>1252</v>
      </c>
      <c r="F274" s="25" t="s">
        <v>313</v>
      </c>
      <c r="G274" s="25" t="s">
        <v>314</v>
      </c>
      <c r="H274" s="25" t="s">
        <v>876</v>
      </c>
      <c r="I274" s="26" t="s">
        <v>1241</v>
      </c>
    </row>
    <row r="275" spans="1:9" ht="54" x14ac:dyDescent="0.25">
      <c r="A275" s="25" t="s">
        <v>1432</v>
      </c>
      <c r="B275" s="26" t="s">
        <v>855</v>
      </c>
      <c r="C275" s="25" t="s">
        <v>1433</v>
      </c>
      <c r="D275" s="25" t="s">
        <v>1434</v>
      </c>
      <c r="E275" s="25" t="s">
        <v>1435</v>
      </c>
      <c r="F275" s="25" t="s">
        <v>313</v>
      </c>
      <c r="G275" s="25" t="s">
        <v>314</v>
      </c>
      <c r="H275" s="25" t="s">
        <v>876</v>
      </c>
      <c r="I275" s="26" t="s">
        <v>1431</v>
      </c>
    </row>
    <row r="276" spans="1:9" ht="54" x14ac:dyDescent="0.25">
      <c r="A276" s="25" t="s">
        <v>1276</v>
      </c>
      <c r="B276" s="26" t="s">
        <v>855</v>
      </c>
      <c r="C276" s="25" t="s">
        <v>1277</v>
      </c>
      <c r="D276" s="25" t="s">
        <v>1278</v>
      </c>
      <c r="E276" s="25" t="s">
        <v>1279</v>
      </c>
      <c r="F276" s="25" t="s">
        <v>313</v>
      </c>
      <c r="G276" s="25" t="s">
        <v>314</v>
      </c>
      <c r="H276" s="25" t="s">
        <v>876</v>
      </c>
      <c r="I276" s="26" t="s">
        <v>1272</v>
      </c>
    </row>
    <row r="277" spans="1:9" ht="67.5" x14ac:dyDescent="0.25">
      <c r="A277" s="25" t="s">
        <v>1541</v>
      </c>
      <c r="B277" s="26" t="s">
        <v>855</v>
      </c>
      <c r="C277" s="25" t="s">
        <v>1542</v>
      </c>
      <c r="D277" s="25" t="s">
        <v>1543</v>
      </c>
      <c r="E277" s="25" t="s">
        <v>1544</v>
      </c>
      <c r="F277" s="25" t="s">
        <v>313</v>
      </c>
      <c r="G277" s="25" t="s">
        <v>314</v>
      </c>
      <c r="H277" s="25" t="s">
        <v>876</v>
      </c>
      <c r="I277" s="26" t="s">
        <v>1532</v>
      </c>
    </row>
    <row r="278" spans="1:9" ht="54" x14ac:dyDescent="0.25">
      <c r="A278" s="25" t="s">
        <v>1242</v>
      </c>
      <c r="B278" s="26" t="s">
        <v>855</v>
      </c>
      <c r="C278" s="25" t="s">
        <v>1243</v>
      </c>
      <c r="D278" s="25" t="s">
        <v>1244</v>
      </c>
      <c r="E278" s="25" t="s">
        <v>1240</v>
      </c>
      <c r="F278" s="25" t="s">
        <v>313</v>
      </c>
      <c r="G278" s="25" t="s">
        <v>314</v>
      </c>
      <c r="H278" s="25" t="s">
        <v>876</v>
      </c>
      <c r="I278" s="26" t="s">
        <v>1241</v>
      </c>
    </row>
    <row r="279" spans="1:9" ht="54" x14ac:dyDescent="0.25">
      <c r="A279" s="25" t="s">
        <v>1280</v>
      </c>
      <c r="B279" s="26" t="s">
        <v>855</v>
      </c>
      <c r="C279" s="25" t="s">
        <v>1281</v>
      </c>
      <c r="D279" s="25" t="s">
        <v>1282</v>
      </c>
      <c r="E279" s="25" t="s">
        <v>1283</v>
      </c>
      <c r="F279" s="25" t="s">
        <v>313</v>
      </c>
      <c r="G279" s="25" t="s">
        <v>314</v>
      </c>
      <c r="H279" s="25" t="s">
        <v>876</v>
      </c>
      <c r="I279" s="26" t="s">
        <v>1272</v>
      </c>
    </row>
    <row r="280" spans="1:9" ht="54" x14ac:dyDescent="0.25">
      <c r="A280" s="25" t="s">
        <v>1292</v>
      </c>
      <c r="B280" s="26" t="s">
        <v>855</v>
      </c>
      <c r="C280" s="25" t="s">
        <v>1293</v>
      </c>
      <c r="D280" s="25" t="s">
        <v>1294</v>
      </c>
      <c r="E280" s="25" t="s">
        <v>1295</v>
      </c>
      <c r="F280" s="25" t="s">
        <v>313</v>
      </c>
      <c r="G280" s="25" t="s">
        <v>314</v>
      </c>
      <c r="H280" s="25" t="s">
        <v>876</v>
      </c>
      <c r="I280" s="26" t="s">
        <v>1288</v>
      </c>
    </row>
    <row r="281" spans="1:9" ht="54" x14ac:dyDescent="0.25">
      <c r="A281" s="25" t="s">
        <v>1554</v>
      </c>
      <c r="B281" s="26" t="s">
        <v>855</v>
      </c>
      <c r="C281" s="25" t="s">
        <v>1555</v>
      </c>
      <c r="D281" s="25" t="s">
        <v>1556</v>
      </c>
      <c r="E281" s="25" t="s">
        <v>1557</v>
      </c>
      <c r="F281" s="25" t="s">
        <v>313</v>
      </c>
      <c r="G281" s="25" t="s">
        <v>314</v>
      </c>
      <c r="H281" s="25" t="s">
        <v>876</v>
      </c>
      <c r="I281" s="26" t="s">
        <v>1549</v>
      </c>
    </row>
    <row r="282" spans="1:9" ht="67.5" x14ac:dyDescent="0.25">
      <c r="A282" s="25" t="s">
        <v>1533</v>
      </c>
      <c r="B282" s="26" t="s">
        <v>855</v>
      </c>
      <c r="C282" s="25" t="s">
        <v>1534</v>
      </c>
      <c r="D282" s="25" t="s">
        <v>1535</v>
      </c>
      <c r="E282" s="25" t="s">
        <v>1536</v>
      </c>
      <c r="F282" s="25" t="s">
        <v>313</v>
      </c>
      <c r="G282" s="25" t="s">
        <v>314</v>
      </c>
      <c r="H282" s="25" t="s">
        <v>876</v>
      </c>
      <c r="I282" s="26" t="s">
        <v>1532</v>
      </c>
    </row>
    <row r="283" spans="1:9" ht="54" x14ac:dyDescent="0.25">
      <c r="A283" s="25" t="s">
        <v>1289</v>
      </c>
      <c r="B283" s="26" t="s">
        <v>855</v>
      </c>
      <c r="C283" s="25" t="s">
        <v>1290</v>
      </c>
      <c r="D283" s="25" t="s">
        <v>1291</v>
      </c>
      <c r="E283" s="25" t="s">
        <v>1287</v>
      </c>
      <c r="F283" s="25" t="s">
        <v>313</v>
      </c>
      <c r="G283" s="25" t="s">
        <v>314</v>
      </c>
      <c r="H283" s="25" t="s">
        <v>876</v>
      </c>
      <c r="I283" s="26" t="s">
        <v>1288</v>
      </c>
    </row>
    <row r="284" spans="1:9" ht="67.5" x14ac:dyDescent="0.25">
      <c r="A284" s="25" t="s">
        <v>1916</v>
      </c>
      <c r="B284" s="26" t="s">
        <v>1737</v>
      </c>
      <c r="C284" s="25" t="s">
        <v>1917</v>
      </c>
      <c r="D284" s="25" t="s">
        <v>1918</v>
      </c>
      <c r="E284" s="25" t="s">
        <v>312</v>
      </c>
      <c r="F284" s="25" t="s">
        <v>313</v>
      </c>
      <c r="G284" s="25" t="s">
        <v>1874</v>
      </c>
      <c r="H284" s="25" t="s">
        <v>339</v>
      </c>
      <c r="I284" s="26" t="s">
        <v>1919</v>
      </c>
    </row>
    <row r="285" spans="1:9" x14ac:dyDescent="0.25">
      <c r="A285" s="25" t="s">
        <v>2533</v>
      </c>
      <c r="B285" s="26" t="s">
        <v>2338</v>
      </c>
      <c r="C285" s="25" t="s">
        <v>1917</v>
      </c>
      <c r="D285" s="25" t="s">
        <v>1918</v>
      </c>
      <c r="E285" s="25" t="s">
        <v>312</v>
      </c>
      <c r="F285" s="25" t="s">
        <v>313</v>
      </c>
      <c r="G285" s="25" t="s">
        <v>2339</v>
      </c>
      <c r="H285" s="25" t="s">
        <v>2339</v>
      </c>
      <c r="I285" s="26" t="s">
        <v>2340</v>
      </c>
    </row>
    <row r="286" spans="1:9" ht="40.5" x14ac:dyDescent="0.25">
      <c r="A286" s="25" t="s">
        <v>3884</v>
      </c>
      <c r="B286" s="26" t="s">
        <v>2900</v>
      </c>
      <c r="C286" s="25" t="s">
        <v>3885</v>
      </c>
      <c r="D286" s="25" t="s">
        <v>3886</v>
      </c>
      <c r="E286" s="25" t="s">
        <v>312</v>
      </c>
      <c r="F286" s="25" t="s">
        <v>313</v>
      </c>
      <c r="G286" s="25" t="s">
        <v>2888</v>
      </c>
      <c r="H286" s="25" t="s">
        <v>2888</v>
      </c>
      <c r="I286" s="26" t="s">
        <v>2901</v>
      </c>
    </row>
    <row r="287" spans="1:9" ht="40.5" x14ac:dyDescent="0.25">
      <c r="A287" s="25" t="s">
        <v>4039</v>
      </c>
      <c r="B287" s="26" t="s">
        <v>2900</v>
      </c>
      <c r="C287" s="25" t="s">
        <v>4040</v>
      </c>
      <c r="D287" s="25" t="s">
        <v>4041</v>
      </c>
      <c r="E287" s="25" t="s">
        <v>312</v>
      </c>
      <c r="F287" s="25" t="s">
        <v>313</v>
      </c>
      <c r="G287" s="25" t="s">
        <v>2888</v>
      </c>
      <c r="H287" s="25" t="s">
        <v>2888</v>
      </c>
      <c r="I287" s="26" t="s">
        <v>2901</v>
      </c>
    </row>
    <row r="288" spans="1:9" ht="40.5" x14ac:dyDescent="0.25">
      <c r="A288" s="25" t="s">
        <v>3872</v>
      </c>
      <c r="B288" s="26" t="s">
        <v>2900</v>
      </c>
      <c r="C288" s="25" t="s">
        <v>3873</v>
      </c>
      <c r="D288" s="25" t="s">
        <v>3874</v>
      </c>
      <c r="E288" s="25" t="s">
        <v>312</v>
      </c>
      <c r="F288" s="25" t="s">
        <v>313</v>
      </c>
      <c r="G288" s="25" t="s">
        <v>2888</v>
      </c>
      <c r="H288" s="25" t="s">
        <v>2888</v>
      </c>
      <c r="I288" s="26" t="s">
        <v>2901</v>
      </c>
    </row>
    <row r="289" spans="1:9" ht="40.5" x14ac:dyDescent="0.25">
      <c r="A289" s="25" t="s">
        <v>2982</v>
      </c>
      <c r="B289" s="26" t="s">
        <v>2900</v>
      </c>
      <c r="C289" s="25" t="s">
        <v>2983</v>
      </c>
      <c r="D289" s="25" t="s">
        <v>2984</v>
      </c>
      <c r="E289" s="25" t="s">
        <v>312</v>
      </c>
      <c r="F289" s="25" t="s">
        <v>313</v>
      </c>
      <c r="G289" s="25" t="s">
        <v>2888</v>
      </c>
      <c r="H289" s="25" t="s">
        <v>2888</v>
      </c>
      <c r="I289" s="26" t="s">
        <v>2901</v>
      </c>
    </row>
    <row r="290" spans="1:9" ht="40.5" x14ac:dyDescent="0.25">
      <c r="A290" s="25" t="s">
        <v>3423</v>
      </c>
      <c r="B290" s="26" t="s">
        <v>2900</v>
      </c>
      <c r="C290" s="25" t="s">
        <v>3424</v>
      </c>
      <c r="D290" s="25" t="s">
        <v>2814</v>
      </c>
      <c r="E290" s="25" t="s">
        <v>312</v>
      </c>
      <c r="F290" s="25" t="s">
        <v>313</v>
      </c>
      <c r="G290" s="25" t="s">
        <v>2888</v>
      </c>
      <c r="H290" s="25" t="s">
        <v>2888</v>
      </c>
      <c r="I290" s="26" t="s">
        <v>2901</v>
      </c>
    </row>
    <row r="291" spans="1:9" x14ac:dyDescent="0.25">
      <c r="A291" s="25" t="s">
        <v>2812</v>
      </c>
      <c r="B291" s="26" t="s">
        <v>2659</v>
      </c>
      <c r="C291" s="25" t="s">
        <v>2813</v>
      </c>
      <c r="D291" s="25" t="s">
        <v>2814</v>
      </c>
      <c r="E291" s="25" t="s">
        <v>312</v>
      </c>
      <c r="F291" s="25" t="s">
        <v>313</v>
      </c>
      <c r="G291" s="25" t="s">
        <v>2199</v>
      </c>
      <c r="H291" s="25" t="s">
        <v>2199</v>
      </c>
      <c r="I291" s="26" t="s">
        <v>2637</v>
      </c>
    </row>
    <row r="292" spans="1:9" ht="40.5" x14ac:dyDescent="0.25">
      <c r="A292" s="25" t="s">
        <v>3176</v>
      </c>
      <c r="B292" s="26" t="s">
        <v>2900</v>
      </c>
      <c r="C292" s="25" t="s">
        <v>3177</v>
      </c>
      <c r="D292" s="25" t="s">
        <v>3178</v>
      </c>
      <c r="E292" s="25" t="s">
        <v>312</v>
      </c>
      <c r="F292" s="25" t="s">
        <v>313</v>
      </c>
      <c r="G292" s="25" t="s">
        <v>2888</v>
      </c>
      <c r="H292" s="25" t="s">
        <v>2888</v>
      </c>
      <c r="I292" s="26" t="s">
        <v>2901</v>
      </c>
    </row>
    <row r="293" spans="1:9" ht="40.5" x14ac:dyDescent="0.25">
      <c r="A293" s="25" t="s">
        <v>4281</v>
      </c>
      <c r="B293" s="26" t="s">
        <v>2900</v>
      </c>
      <c r="C293" s="25" t="s">
        <v>4282</v>
      </c>
      <c r="D293" s="25" t="s">
        <v>4283</v>
      </c>
      <c r="E293" s="25" t="s">
        <v>312</v>
      </c>
      <c r="F293" s="25" t="s">
        <v>313</v>
      </c>
      <c r="G293" s="25" t="s">
        <v>2888</v>
      </c>
      <c r="H293" s="25" t="s">
        <v>2888</v>
      </c>
      <c r="I293" s="26" t="s">
        <v>2901</v>
      </c>
    </row>
    <row r="294" spans="1:9" ht="40.5" x14ac:dyDescent="0.25">
      <c r="A294" s="25" t="s">
        <v>4215</v>
      </c>
      <c r="B294" s="26" t="s">
        <v>2900</v>
      </c>
      <c r="C294" s="25" t="s">
        <v>4216</v>
      </c>
      <c r="D294" s="25" t="s">
        <v>4217</v>
      </c>
      <c r="E294" s="25" t="s">
        <v>312</v>
      </c>
      <c r="F294" s="25" t="s">
        <v>313</v>
      </c>
      <c r="G294" s="25" t="s">
        <v>2888</v>
      </c>
      <c r="H294" s="25" t="s">
        <v>2888</v>
      </c>
      <c r="I294" s="26" t="s">
        <v>2901</v>
      </c>
    </row>
    <row r="295" spans="1:9" ht="40.5" x14ac:dyDescent="0.25">
      <c r="A295" s="25" t="s">
        <v>4191</v>
      </c>
      <c r="B295" s="26" t="s">
        <v>2900</v>
      </c>
      <c r="C295" s="25" t="s">
        <v>4192</v>
      </c>
      <c r="D295" s="25" t="s">
        <v>4193</v>
      </c>
      <c r="E295" s="25" t="s">
        <v>312</v>
      </c>
      <c r="F295" s="25" t="s">
        <v>313</v>
      </c>
      <c r="G295" s="25" t="s">
        <v>2888</v>
      </c>
      <c r="H295" s="25" t="s">
        <v>2888</v>
      </c>
      <c r="I295" s="26" t="s">
        <v>2901</v>
      </c>
    </row>
    <row r="296" spans="1:9" ht="40.5" x14ac:dyDescent="0.25">
      <c r="A296" s="25" t="s">
        <v>3997</v>
      </c>
      <c r="B296" s="26" t="s">
        <v>2900</v>
      </c>
      <c r="C296" s="25" t="s">
        <v>3998</v>
      </c>
      <c r="D296" s="25" t="s">
        <v>3999</v>
      </c>
      <c r="E296" s="25" t="s">
        <v>312</v>
      </c>
      <c r="F296" s="25" t="s">
        <v>313</v>
      </c>
      <c r="G296" s="25" t="s">
        <v>2888</v>
      </c>
      <c r="H296" s="25" t="s">
        <v>2888</v>
      </c>
      <c r="I296" s="26" t="s">
        <v>2901</v>
      </c>
    </row>
    <row r="297" spans="1:9" ht="40.5" x14ac:dyDescent="0.25">
      <c r="A297" s="25" t="s">
        <v>4168</v>
      </c>
      <c r="B297" s="26" t="s">
        <v>2900</v>
      </c>
      <c r="C297" s="25" t="s">
        <v>4169</v>
      </c>
      <c r="D297" s="25" t="s">
        <v>4170</v>
      </c>
      <c r="E297" s="25" t="s">
        <v>312</v>
      </c>
      <c r="F297" s="25" t="s">
        <v>313</v>
      </c>
      <c r="G297" s="25" t="s">
        <v>2888</v>
      </c>
      <c r="H297" s="25" t="s">
        <v>2888</v>
      </c>
      <c r="I297" s="26" t="s">
        <v>2901</v>
      </c>
    </row>
    <row r="298" spans="1:9" ht="40.5" x14ac:dyDescent="0.25">
      <c r="A298" s="25" t="s">
        <v>4084</v>
      </c>
      <c r="B298" s="26" t="s">
        <v>2900</v>
      </c>
      <c r="C298" s="25" t="s">
        <v>4085</v>
      </c>
      <c r="D298" s="25" t="s">
        <v>4086</v>
      </c>
      <c r="E298" s="25" t="s">
        <v>312</v>
      </c>
      <c r="F298" s="25" t="s">
        <v>313</v>
      </c>
      <c r="G298" s="25" t="s">
        <v>2888</v>
      </c>
      <c r="H298" s="25" t="s">
        <v>2888</v>
      </c>
      <c r="I298" s="26" t="s">
        <v>2901</v>
      </c>
    </row>
    <row r="299" spans="1:9" ht="40.5" x14ac:dyDescent="0.25">
      <c r="A299" s="25" t="s">
        <v>4081</v>
      </c>
      <c r="B299" s="26" t="s">
        <v>2900</v>
      </c>
      <c r="C299" s="25" t="s">
        <v>4082</v>
      </c>
      <c r="D299" s="25" t="s">
        <v>4083</v>
      </c>
      <c r="E299" s="25" t="s">
        <v>312</v>
      </c>
      <c r="F299" s="25" t="s">
        <v>313</v>
      </c>
      <c r="G299" s="25" t="s">
        <v>2888</v>
      </c>
      <c r="H299" s="25" t="s">
        <v>2888</v>
      </c>
      <c r="I299" s="26" t="s">
        <v>2901</v>
      </c>
    </row>
    <row r="300" spans="1:9" ht="40.5" x14ac:dyDescent="0.25">
      <c r="A300" s="25" t="s">
        <v>4090</v>
      </c>
      <c r="B300" s="26" t="s">
        <v>2900</v>
      </c>
      <c r="C300" s="25" t="s">
        <v>4091</v>
      </c>
      <c r="D300" s="25" t="s">
        <v>4092</v>
      </c>
      <c r="E300" s="25" t="s">
        <v>312</v>
      </c>
      <c r="F300" s="25" t="s">
        <v>313</v>
      </c>
      <c r="G300" s="25" t="s">
        <v>2888</v>
      </c>
      <c r="H300" s="25" t="s">
        <v>2888</v>
      </c>
      <c r="I300" s="26" t="s">
        <v>2901</v>
      </c>
    </row>
    <row r="301" spans="1:9" ht="40.5" x14ac:dyDescent="0.25">
      <c r="A301" s="25" t="s">
        <v>4009</v>
      </c>
      <c r="B301" s="26" t="s">
        <v>2900</v>
      </c>
      <c r="C301" s="25" t="s">
        <v>4010</v>
      </c>
      <c r="D301" s="25" t="s">
        <v>4011</v>
      </c>
      <c r="E301" s="25" t="s">
        <v>312</v>
      </c>
      <c r="F301" s="25" t="s">
        <v>313</v>
      </c>
      <c r="G301" s="25" t="s">
        <v>2888</v>
      </c>
      <c r="H301" s="25" t="s">
        <v>2888</v>
      </c>
      <c r="I301" s="26" t="s">
        <v>2901</v>
      </c>
    </row>
    <row r="302" spans="1:9" ht="40.5" x14ac:dyDescent="0.25">
      <c r="A302" s="25" t="s">
        <v>4096</v>
      </c>
      <c r="B302" s="26" t="s">
        <v>2900</v>
      </c>
      <c r="C302" s="25" t="s">
        <v>4097</v>
      </c>
      <c r="D302" s="25" t="s">
        <v>4098</v>
      </c>
      <c r="E302" s="25" t="s">
        <v>312</v>
      </c>
      <c r="F302" s="25" t="s">
        <v>313</v>
      </c>
      <c r="G302" s="25" t="s">
        <v>2888</v>
      </c>
      <c r="H302" s="25" t="s">
        <v>2888</v>
      </c>
      <c r="I302" s="26" t="s">
        <v>2901</v>
      </c>
    </row>
    <row r="303" spans="1:9" ht="40.5" x14ac:dyDescent="0.25">
      <c r="A303" s="25" t="s">
        <v>4230</v>
      </c>
      <c r="B303" s="26" t="s">
        <v>2900</v>
      </c>
      <c r="C303" s="25" t="s">
        <v>4231</v>
      </c>
      <c r="D303" s="25" t="s">
        <v>4232</v>
      </c>
      <c r="E303" s="25" t="s">
        <v>312</v>
      </c>
      <c r="F303" s="25" t="s">
        <v>313</v>
      </c>
      <c r="G303" s="25" t="s">
        <v>2888</v>
      </c>
      <c r="H303" s="25" t="s">
        <v>2888</v>
      </c>
      <c r="I303" s="26" t="s">
        <v>2901</v>
      </c>
    </row>
    <row r="304" spans="1:9" ht="40.5" x14ac:dyDescent="0.25">
      <c r="A304" s="25" t="s">
        <v>4374</v>
      </c>
      <c r="B304" s="26" t="s">
        <v>2900</v>
      </c>
      <c r="C304" s="25" t="s">
        <v>4375</v>
      </c>
      <c r="D304" s="25" t="s">
        <v>4376</v>
      </c>
      <c r="E304" s="25" t="s">
        <v>312</v>
      </c>
      <c r="F304" s="25" t="s">
        <v>313</v>
      </c>
      <c r="G304" s="25" t="s">
        <v>2888</v>
      </c>
      <c r="H304" s="25" t="s">
        <v>2888</v>
      </c>
      <c r="I304" s="26" t="s">
        <v>2901</v>
      </c>
    </row>
    <row r="305" spans="1:9" ht="40.5" x14ac:dyDescent="0.25">
      <c r="A305" s="25" t="s">
        <v>4272</v>
      </c>
      <c r="B305" s="26" t="s">
        <v>2900</v>
      </c>
      <c r="C305" s="25" t="s">
        <v>4273</v>
      </c>
      <c r="D305" s="25" t="s">
        <v>4274</v>
      </c>
      <c r="E305" s="25" t="s">
        <v>312</v>
      </c>
      <c r="F305" s="25" t="s">
        <v>313</v>
      </c>
      <c r="G305" s="25" t="s">
        <v>2888</v>
      </c>
      <c r="H305" s="25" t="s">
        <v>2888</v>
      </c>
      <c r="I305" s="26" t="s">
        <v>2901</v>
      </c>
    </row>
    <row r="306" spans="1:9" ht="40.5" x14ac:dyDescent="0.25">
      <c r="A306" s="25" t="s">
        <v>4054</v>
      </c>
      <c r="B306" s="26" t="s">
        <v>2900</v>
      </c>
      <c r="C306" s="25" t="s">
        <v>4055</v>
      </c>
      <c r="D306" s="25" t="s">
        <v>4056</v>
      </c>
      <c r="E306" s="25" t="s">
        <v>312</v>
      </c>
      <c r="F306" s="25" t="s">
        <v>313</v>
      </c>
      <c r="G306" s="25" t="s">
        <v>2888</v>
      </c>
      <c r="H306" s="25" t="s">
        <v>2888</v>
      </c>
      <c r="I306" s="26" t="s">
        <v>2901</v>
      </c>
    </row>
    <row r="307" spans="1:9" ht="40.5" x14ac:dyDescent="0.25">
      <c r="A307" s="25" t="s">
        <v>4093</v>
      </c>
      <c r="B307" s="26" t="s">
        <v>2900</v>
      </c>
      <c r="C307" s="25" t="s">
        <v>4094</v>
      </c>
      <c r="D307" s="25" t="s">
        <v>4095</v>
      </c>
      <c r="E307" s="25" t="s">
        <v>312</v>
      </c>
      <c r="F307" s="25" t="s">
        <v>313</v>
      </c>
      <c r="G307" s="25" t="s">
        <v>2888</v>
      </c>
      <c r="H307" s="25" t="s">
        <v>2888</v>
      </c>
      <c r="I307" s="26" t="s">
        <v>2901</v>
      </c>
    </row>
    <row r="308" spans="1:9" ht="40.5" x14ac:dyDescent="0.25">
      <c r="A308" s="25" t="s">
        <v>4000</v>
      </c>
      <c r="B308" s="26" t="s">
        <v>2900</v>
      </c>
      <c r="C308" s="25" t="s">
        <v>4001</v>
      </c>
      <c r="D308" s="25" t="s">
        <v>4002</v>
      </c>
      <c r="E308" s="25" t="s">
        <v>312</v>
      </c>
      <c r="F308" s="25" t="s">
        <v>313</v>
      </c>
      <c r="G308" s="25" t="s">
        <v>2888</v>
      </c>
      <c r="H308" s="25" t="s">
        <v>2888</v>
      </c>
      <c r="I308" s="26" t="s">
        <v>2901</v>
      </c>
    </row>
    <row r="309" spans="1:9" ht="40.5" x14ac:dyDescent="0.25">
      <c r="A309" s="25" t="s">
        <v>4153</v>
      </c>
      <c r="B309" s="26" t="s">
        <v>2900</v>
      </c>
      <c r="C309" s="25" t="s">
        <v>4154</v>
      </c>
      <c r="D309" s="25" t="s">
        <v>4155</v>
      </c>
      <c r="E309" s="25" t="s">
        <v>312</v>
      </c>
      <c r="F309" s="25" t="s">
        <v>313</v>
      </c>
      <c r="G309" s="25" t="s">
        <v>2888</v>
      </c>
      <c r="H309" s="25" t="s">
        <v>2888</v>
      </c>
      <c r="I309" s="26" t="s">
        <v>2901</v>
      </c>
    </row>
    <row r="310" spans="1:9" ht="40.5" x14ac:dyDescent="0.25">
      <c r="A310" s="25" t="s">
        <v>4036</v>
      </c>
      <c r="B310" s="26" t="s">
        <v>2900</v>
      </c>
      <c r="C310" s="25" t="s">
        <v>4037</v>
      </c>
      <c r="D310" s="25" t="s">
        <v>4038</v>
      </c>
      <c r="E310" s="25" t="s">
        <v>312</v>
      </c>
      <c r="F310" s="25" t="s">
        <v>313</v>
      </c>
      <c r="G310" s="25" t="s">
        <v>2888</v>
      </c>
      <c r="H310" s="25" t="s">
        <v>2888</v>
      </c>
      <c r="I310" s="26" t="s">
        <v>2901</v>
      </c>
    </row>
    <row r="311" spans="1:9" ht="40.5" x14ac:dyDescent="0.25">
      <c r="A311" s="25" t="s">
        <v>3904</v>
      </c>
      <c r="B311" s="26" t="s">
        <v>2900</v>
      </c>
      <c r="C311" s="25" t="s">
        <v>3905</v>
      </c>
      <c r="D311" s="25" t="s">
        <v>3906</v>
      </c>
      <c r="E311" s="25" t="s">
        <v>312</v>
      </c>
      <c r="F311" s="25" t="s">
        <v>313</v>
      </c>
      <c r="G311" s="25" t="s">
        <v>2888</v>
      </c>
      <c r="H311" s="25" t="s">
        <v>2888</v>
      </c>
      <c r="I311" s="26" t="s">
        <v>2901</v>
      </c>
    </row>
    <row r="312" spans="1:9" ht="40.5" x14ac:dyDescent="0.25">
      <c r="A312" s="25" t="s">
        <v>4159</v>
      </c>
      <c r="B312" s="26" t="s">
        <v>2900</v>
      </c>
      <c r="C312" s="25" t="s">
        <v>4160</v>
      </c>
      <c r="D312" s="25" t="s">
        <v>4161</v>
      </c>
      <c r="E312" s="25" t="s">
        <v>312</v>
      </c>
      <c r="F312" s="25" t="s">
        <v>313</v>
      </c>
      <c r="G312" s="25" t="s">
        <v>2888</v>
      </c>
      <c r="H312" s="25" t="s">
        <v>2888</v>
      </c>
      <c r="I312" s="26" t="s">
        <v>2901</v>
      </c>
    </row>
    <row r="313" spans="1:9" ht="40.5" x14ac:dyDescent="0.25">
      <c r="A313" s="25" t="s">
        <v>4386</v>
      </c>
      <c r="B313" s="26" t="s">
        <v>2900</v>
      </c>
      <c r="C313" s="25" t="s">
        <v>4387</v>
      </c>
      <c r="D313" s="25" t="s">
        <v>4388</v>
      </c>
      <c r="E313" s="25" t="s">
        <v>312</v>
      </c>
      <c r="F313" s="25" t="s">
        <v>313</v>
      </c>
      <c r="G313" s="25" t="s">
        <v>2888</v>
      </c>
      <c r="H313" s="25" t="s">
        <v>2888</v>
      </c>
      <c r="I313" s="26" t="s">
        <v>2901</v>
      </c>
    </row>
    <row r="314" spans="1:9" ht="40.5" x14ac:dyDescent="0.25">
      <c r="A314" s="25" t="s">
        <v>3722</v>
      </c>
      <c r="B314" s="26" t="s">
        <v>2900</v>
      </c>
      <c r="C314" s="25" t="s">
        <v>3723</v>
      </c>
      <c r="D314" s="25" t="s">
        <v>3724</v>
      </c>
      <c r="E314" s="25" t="s">
        <v>312</v>
      </c>
      <c r="F314" s="25" t="s">
        <v>313</v>
      </c>
      <c r="G314" s="25" t="s">
        <v>2888</v>
      </c>
      <c r="H314" s="25" t="s">
        <v>2888</v>
      </c>
      <c r="I314" s="26" t="s">
        <v>2901</v>
      </c>
    </row>
    <row r="315" spans="1:9" ht="40.5" x14ac:dyDescent="0.25">
      <c r="A315" s="25" t="s">
        <v>3973</v>
      </c>
      <c r="B315" s="26" t="s">
        <v>2900</v>
      </c>
      <c r="C315" s="25" t="s">
        <v>3974</v>
      </c>
      <c r="D315" s="25" t="s">
        <v>3975</v>
      </c>
      <c r="E315" s="25" t="s">
        <v>312</v>
      </c>
      <c r="F315" s="25" t="s">
        <v>313</v>
      </c>
      <c r="G315" s="25" t="s">
        <v>2888</v>
      </c>
      <c r="H315" s="25" t="s">
        <v>2888</v>
      </c>
      <c r="I315" s="26" t="s">
        <v>2901</v>
      </c>
    </row>
    <row r="316" spans="1:9" ht="40.5" x14ac:dyDescent="0.25">
      <c r="A316" s="25" t="s">
        <v>3881</v>
      </c>
      <c r="B316" s="26" t="s">
        <v>2900</v>
      </c>
      <c r="C316" s="25" t="s">
        <v>3882</v>
      </c>
      <c r="D316" s="25" t="s">
        <v>3883</v>
      </c>
      <c r="E316" s="25" t="s">
        <v>312</v>
      </c>
      <c r="F316" s="25" t="s">
        <v>313</v>
      </c>
      <c r="G316" s="25" t="s">
        <v>2888</v>
      </c>
      <c r="H316" s="25" t="s">
        <v>2888</v>
      </c>
      <c r="I316" s="26" t="s">
        <v>2901</v>
      </c>
    </row>
    <row r="317" spans="1:9" ht="40.5" x14ac:dyDescent="0.25">
      <c r="A317" s="25" t="s">
        <v>3848</v>
      </c>
      <c r="B317" s="26" t="s">
        <v>2900</v>
      </c>
      <c r="C317" s="25" t="s">
        <v>3849</v>
      </c>
      <c r="D317" s="25" t="s">
        <v>3850</v>
      </c>
      <c r="E317" s="25" t="s">
        <v>312</v>
      </c>
      <c r="F317" s="25" t="s">
        <v>313</v>
      </c>
      <c r="G317" s="25" t="s">
        <v>2888</v>
      </c>
      <c r="H317" s="25" t="s">
        <v>2888</v>
      </c>
      <c r="I317" s="26" t="s">
        <v>2901</v>
      </c>
    </row>
    <row r="318" spans="1:9" x14ac:dyDescent="0.25">
      <c r="A318" s="25" t="s">
        <v>2752</v>
      </c>
      <c r="B318" s="26" t="s">
        <v>2659</v>
      </c>
      <c r="C318" s="25" t="s">
        <v>2753</v>
      </c>
      <c r="D318" s="25" t="s">
        <v>2754</v>
      </c>
      <c r="E318" s="25" t="s">
        <v>312</v>
      </c>
      <c r="F318" s="25" t="s">
        <v>313</v>
      </c>
      <c r="G318" s="25" t="s">
        <v>2199</v>
      </c>
      <c r="H318" s="25" t="s">
        <v>2199</v>
      </c>
      <c r="I318" s="26" t="s">
        <v>2637</v>
      </c>
    </row>
    <row r="319" spans="1:9" ht="40.5" x14ac:dyDescent="0.25">
      <c r="A319" s="25" t="s">
        <v>3559</v>
      </c>
      <c r="B319" s="26" t="s">
        <v>2900</v>
      </c>
      <c r="C319" s="25" t="s">
        <v>3560</v>
      </c>
      <c r="D319" s="25" t="s">
        <v>3561</v>
      </c>
      <c r="E319" s="25" t="s">
        <v>312</v>
      </c>
      <c r="F319" s="25" t="s">
        <v>313</v>
      </c>
      <c r="G319" s="25" t="s">
        <v>2888</v>
      </c>
      <c r="H319" s="25" t="s">
        <v>2888</v>
      </c>
      <c r="I319" s="26" t="s">
        <v>2901</v>
      </c>
    </row>
    <row r="320" spans="1:9" ht="40.5" x14ac:dyDescent="0.25">
      <c r="A320" s="25" t="s">
        <v>3553</v>
      </c>
      <c r="B320" s="26" t="s">
        <v>2900</v>
      </c>
      <c r="C320" s="25" t="s">
        <v>3554</v>
      </c>
      <c r="D320" s="25" t="s">
        <v>3555</v>
      </c>
      <c r="E320" s="25" t="s">
        <v>312</v>
      </c>
      <c r="F320" s="25" t="s">
        <v>313</v>
      </c>
      <c r="G320" s="25" t="s">
        <v>2888</v>
      </c>
      <c r="H320" s="25" t="s">
        <v>2888</v>
      </c>
      <c r="I320" s="26" t="s">
        <v>2901</v>
      </c>
    </row>
    <row r="321" spans="1:9" ht="40.5" x14ac:dyDescent="0.25">
      <c r="A321" s="25" t="s">
        <v>3713</v>
      </c>
      <c r="B321" s="26" t="s">
        <v>2900</v>
      </c>
      <c r="C321" s="25" t="s">
        <v>3714</v>
      </c>
      <c r="D321" s="25" t="s">
        <v>3715</v>
      </c>
      <c r="E321" s="25" t="s">
        <v>312</v>
      </c>
      <c r="F321" s="25" t="s">
        <v>313</v>
      </c>
      <c r="G321" s="25" t="s">
        <v>2888</v>
      </c>
      <c r="H321" s="25" t="s">
        <v>2888</v>
      </c>
      <c r="I321" s="26" t="s">
        <v>2901</v>
      </c>
    </row>
    <row r="322" spans="1:9" ht="40.5" x14ac:dyDescent="0.25">
      <c r="A322" s="25" t="s">
        <v>4278</v>
      </c>
      <c r="B322" s="26" t="s">
        <v>2900</v>
      </c>
      <c r="C322" s="25" t="s">
        <v>4279</v>
      </c>
      <c r="D322" s="25" t="s">
        <v>4280</v>
      </c>
      <c r="E322" s="25" t="s">
        <v>312</v>
      </c>
      <c r="F322" s="25" t="s">
        <v>313</v>
      </c>
      <c r="G322" s="25" t="s">
        <v>2888</v>
      </c>
      <c r="H322" s="25" t="s">
        <v>2888</v>
      </c>
      <c r="I322" s="26" t="s">
        <v>2901</v>
      </c>
    </row>
    <row r="323" spans="1:9" ht="40.5" x14ac:dyDescent="0.25">
      <c r="A323" s="25" t="s">
        <v>4150</v>
      </c>
      <c r="B323" s="26" t="s">
        <v>2900</v>
      </c>
      <c r="C323" s="25" t="s">
        <v>4151</v>
      </c>
      <c r="D323" s="25" t="s">
        <v>4152</v>
      </c>
      <c r="E323" s="25" t="s">
        <v>312</v>
      </c>
      <c r="F323" s="25" t="s">
        <v>313</v>
      </c>
      <c r="G323" s="25" t="s">
        <v>2888</v>
      </c>
      <c r="H323" s="25" t="s">
        <v>2888</v>
      </c>
      <c r="I323" s="26" t="s">
        <v>2901</v>
      </c>
    </row>
    <row r="324" spans="1:9" ht="40.5" x14ac:dyDescent="0.25">
      <c r="A324" s="25" t="s">
        <v>4188</v>
      </c>
      <c r="B324" s="26" t="s">
        <v>2900</v>
      </c>
      <c r="C324" s="25" t="s">
        <v>4189</v>
      </c>
      <c r="D324" s="25" t="s">
        <v>4190</v>
      </c>
      <c r="E324" s="25" t="s">
        <v>312</v>
      </c>
      <c r="F324" s="25" t="s">
        <v>313</v>
      </c>
      <c r="G324" s="25" t="s">
        <v>2888</v>
      </c>
      <c r="H324" s="25" t="s">
        <v>2888</v>
      </c>
      <c r="I324" s="26" t="s">
        <v>2901</v>
      </c>
    </row>
    <row r="325" spans="1:9" ht="40.5" x14ac:dyDescent="0.25">
      <c r="A325" s="25" t="s">
        <v>3994</v>
      </c>
      <c r="B325" s="26" t="s">
        <v>2900</v>
      </c>
      <c r="C325" s="25" t="s">
        <v>3995</v>
      </c>
      <c r="D325" s="25" t="s">
        <v>3996</v>
      </c>
      <c r="E325" s="25" t="s">
        <v>312</v>
      </c>
      <c r="F325" s="25" t="s">
        <v>313</v>
      </c>
      <c r="G325" s="25" t="s">
        <v>2888</v>
      </c>
      <c r="H325" s="25" t="s">
        <v>2888</v>
      </c>
      <c r="I325" s="26" t="s">
        <v>2901</v>
      </c>
    </row>
    <row r="326" spans="1:9" ht="54" x14ac:dyDescent="0.25">
      <c r="A326" s="25" t="s">
        <v>4171</v>
      </c>
      <c r="B326" s="26" t="s">
        <v>2900</v>
      </c>
      <c r="C326" s="25" t="s">
        <v>4172</v>
      </c>
      <c r="D326" s="25" t="s">
        <v>4173</v>
      </c>
      <c r="E326" s="25" t="s">
        <v>4174</v>
      </c>
      <c r="F326" s="25" t="s">
        <v>313</v>
      </c>
      <c r="G326" s="25" t="s">
        <v>2888</v>
      </c>
      <c r="H326" s="25" t="s">
        <v>3375</v>
      </c>
      <c r="I326" s="26" t="s">
        <v>4175</v>
      </c>
    </row>
    <row r="327" spans="1:9" ht="40.5" x14ac:dyDescent="0.25">
      <c r="A327" s="25" t="s">
        <v>4078</v>
      </c>
      <c r="B327" s="26" t="s">
        <v>2900</v>
      </c>
      <c r="C327" s="25" t="s">
        <v>4079</v>
      </c>
      <c r="D327" s="25" t="s">
        <v>4080</v>
      </c>
      <c r="E327" s="25" t="s">
        <v>312</v>
      </c>
      <c r="F327" s="25" t="s">
        <v>313</v>
      </c>
      <c r="G327" s="25" t="s">
        <v>2888</v>
      </c>
      <c r="H327" s="25" t="s">
        <v>2888</v>
      </c>
      <c r="I327" s="26" t="s">
        <v>2901</v>
      </c>
    </row>
    <row r="328" spans="1:9" ht="40.5" x14ac:dyDescent="0.25">
      <c r="A328" s="25" t="s">
        <v>3940</v>
      </c>
      <c r="B328" s="26" t="s">
        <v>2900</v>
      </c>
      <c r="C328" s="25" t="s">
        <v>3941</v>
      </c>
      <c r="D328" s="25" t="s">
        <v>3942</v>
      </c>
      <c r="E328" s="25" t="s">
        <v>312</v>
      </c>
      <c r="F328" s="25" t="s">
        <v>313</v>
      </c>
      <c r="G328" s="25" t="s">
        <v>2888</v>
      </c>
      <c r="H328" s="25" t="s">
        <v>2888</v>
      </c>
      <c r="I328" s="26" t="s">
        <v>2901</v>
      </c>
    </row>
    <row r="329" spans="1:9" ht="40.5" x14ac:dyDescent="0.25">
      <c r="A329" s="25" t="s">
        <v>4449</v>
      </c>
      <c r="B329" s="26" t="s">
        <v>2900</v>
      </c>
      <c r="C329" s="25" t="s">
        <v>4450</v>
      </c>
      <c r="D329" s="25" t="s">
        <v>4451</v>
      </c>
      <c r="E329" s="25" t="s">
        <v>312</v>
      </c>
      <c r="F329" s="25" t="s">
        <v>313</v>
      </c>
      <c r="G329" s="25" t="s">
        <v>2888</v>
      </c>
      <c r="H329" s="25" t="s">
        <v>2888</v>
      </c>
      <c r="I329" s="26" t="s">
        <v>2901</v>
      </c>
    </row>
    <row r="330" spans="1:9" ht="40.5" x14ac:dyDescent="0.25">
      <c r="A330" s="25" t="s">
        <v>4371</v>
      </c>
      <c r="B330" s="26" t="s">
        <v>2900</v>
      </c>
      <c r="C330" s="25" t="s">
        <v>4372</v>
      </c>
      <c r="D330" s="25" t="s">
        <v>4373</v>
      </c>
      <c r="E330" s="25" t="s">
        <v>312</v>
      </c>
      <c r="F330" s="25" t="s">
        <v>313</v>
      </c>
      <c r="G330" s="25" t="s">
        <v>2888</v>
      </c>
      <c r="H330" s="25" t="s">
        <v>2888</v>
      </c>
      <c r="I330" s="26" t="s">
        <v>2901</v>
      </c>
    </row>
    <row r="331" spans="1:9" ht="40.5" x14ac:dyDescent="0.25">
      <c r="A331" s="25" t="s">
        <v>4452</v>
      </c>
      <c r="B331" s="26" t="s">
        <v>2900</v>
      </c>
      <c r="C331" s="25" t="s">
        <v>4453</v>
      </c>
      <c r="D331" s="25" t="s">
        <v>4454</v>
      </c>
      <c r="E331" s="25" t="s">
        <v>312</v>
      </c>
      <c r="F331" s="25" t="s">
        <v>313</v>
      </c>
      <c r="G331" s="25" t="s">
        <v>2888</v>
      </c>
      <c r="H331" s="25" t="s">
        <v>2888</v>
      </c>
      <c r="I331" s="26" t="s">
        <v>2901</v>
      </c>
    </row>
    <row r="332" spans="1:9" ht="40.5" x14ac:dyDescent="0.25">
      <c r="A332" s="25" t="s">
        <v>3890</v>
      </c>
      <c r="B332" s="26" t="s">
        <v>2900</v>
      </c>
      <c r="C332" s="25" t="s">
        <v>3891</v>
      </c>
      <c r="D332" s="25" t="s">
        <v>3892</v>
      </c>
      <c r="E332" s="25" t="s">
        <v>312</v>
      </c>
      <c r="F332" s="25" t="s">
        <v>313</v>
      </c>
      <c r="G332" s="25" t="s">
        <v>2888</v>
      </c>
      <c r="H332" s="25" t="s">
        <v>2888</v>
      </c>
      <c r="I332" s="26" t="s">
        <v>2901</v>
      </c>
    </row>
    <row r="333" spans="1:9" ht="40.5" x14ac:dyDescent="0.25">
      <c r="A333" s="25" t="s">
        <v>4099</v>
      </c>
      <c r="B333" s="26" t="s">
        <v>2900</v>
      </c>
      <c r="C333" s="25" t="s">
        <v>4100</v>
      </c>
      <c r="D333" s="25" t="s">
        <v>4101</v>
      </c>
      <c r="E333" s="25" t="s">
        <v>312</v>
      </c>
      <c r="F333" s="25" t="s">
        <v>313</v>
      </c>
      <c r="G333" s="25" t="s">
        <v>2888</v>
      </c>
      <c r="H333" s="25" t="s">
        <v>2888</v>
      </c>
      <c r="I333" s="26" t="s">
        <v>2901</v>
      </c>
    </row>
    <row r="334" spans="1:9" ht="40.5" x14ac:dyDescent="0.25">
      <c r="A334" s="25" t="s">
        <v>3896</v>
      </c>
      <c r="B334" s="26" t="s">
        <v>2900</v>
      </c>
      <c r="C334" s="25" t="s">
        <v>3897</v>
      </c>
      <c r="D334" s="25" t="s">
        <v>2247</v>
      </c>
      <c r="E334" s="25" t="s">
        <v>312</v>
      </c>
      <c r="F334" s="25" t="s">
        <v>313</v>
      </c>
      <c r="G334" s="25" t="s">
        <v>2888</v>
      </c>
      <c r="H334" s="25" t="s">
        <v>2888</v>
      </c>
      <c r="I334" s="26" t="s">
        <v>2901</v>
      </c>
    </row>
    <row r="335" spans="1:9" ht="40.5" x14ac:dyDescent="0.25">
      <c r="A335" s="25" t="s">
        <v>3627</v>
      </c>
      <c r="B335" s="26" t="s">
        <v>2900</v>
      </c>
      <c r="C335" s="25" t="s">
        <v>3628</v>
      </c>
      <c r="D335" s="25" t="s">
        <v>3629</v>
      </c>
      <c r="E335" s="25" t="s">
        <v>312</v>
      </c>
      <c r="F335" s="25" t="s">
        <v>313</v>
      </c>
      <c r="G335" s="25" t="s">
        <v>2888</v>
      </c>
      <c r="H335" s="25" t="s">
        <v>2888</v>
      </c>
      <c r="I335" s="26" t="s">
        <v>2901</v>
      </c>
    </row>
    <row r="336" spans="1:9" ht="40.5" x14ac:dyDescent="0.25">
      <c r="A336" s="25" t="s">
        <v>3609</v>
      </c>
      <c r="B336" s="26" t="s">
        <v>2900</v>
      </c>
      <c r="C336" s="25" t="s">
        <v>3610</v>
      </c>
      <c r="D336" s="25" t="s">
        <v>3611</v>
      </c>
      <c r="E336" s="25" t="s">
        <v>312</v>
      </c>
      <c r="F336" s="25" t="s">
        <v>313</v>
      </c>
      <c r="G336" s="25" t="s">
        <v>2888</v>
      </c>
      <c r="H336" s="25" t="s">
        <v>2888</v>
      </c>
      <c r="I336" s="26" t="s">
        <v>2901</v>
      </c>
    </row>
    <row r="337" spans="1:9" ht="40.5" x14ac:dyDescent="0.25">
      <c r="A337" s="25" t="s">
        <v>3573</v>
      </c>
      <c r="B337" s="26" t="s">
        <v>2900</v>
      </c>
      <c r="C337" s="25" t="s">
        <v>3574</v>
      </c>
      <c r="D337" s="25" t="s">
        <v>3575</v>
      </c>
      <c r="E337" s="25" t="s">
        <v>312</v>
      </c>
      <c r="F337" s="25" t="s">
        <v>313</v>
      </c>
      <c r="G337" s="25" t="s">
        <v>2888</v>
      </c>
      <c r="H337" s="25" t="s">
        <v>2888</v>
      </c>
      <c r="I337" s="26" t="s">
        <v>2901</v>
      </c>
    </row>
    <row r="338" spans="1:9" ht="40.5" x14ac:dyDescent="0.25">
      <c r="A338" s="25" t="s">
        <v>3645</v>
      </c>
      <c r="B338" s="26" t="s">
        <v>2900</v>
      </c>
      <c r="C338" s="25" t="s">
        <v>3646</v>
      </c>
      <c r="D338" s="25" t="s">
        <v>3647</v>
      </c>
      <c r="E338" s="25" t="s">
        <v>312</v>
      </c>
      <c r="F338" s="25" t="s">
        <v>313</v>
      </c>
      <c r="G338" s="25" t="s">
        <v>2888</v>
      </c>
      <c r="H338" s="25" t="s">
        <v>2888</v>
      </c>
      <c r="I338" s="26" t="s">
        <v>2901</v>
      </c>
    </row>
    <row r="339" spans="1:9" ht="40.5" x14ac:dyDescent="0.25">
      <c r="A339" s="25" t="s">
        <v>3651</v>
      </c>
      <c r="B339" s="26" t="s">
        <v>2900</v>
      </c>
      <c r="C339" s="25" t="s">
        <v>3652</v>
      </c>
      <c r="D339" s="25" t="s">
        <v>3653</v>
      </c>
      <c r="E339" s="25" t="s">
        <v>312</v>
      </c>
      <c r="F339" s="25" t="s">
        <v>313</v>
      </c>
      <c r="G339" s="25" t="s">
        <v>2888</v>
      </c>
      <c r="H339" s="25" t="s">
        <v>2888</v>
      </c>
      <c r="I339" s="26" t="s">
        <v>2901</v>
      </c>
    </row>
    <row r="340" spans="1:9" ht="40.5" x14ac:dyDescent="0.25">
      <c r="A340" s="25" t="s">
        <v>3603</v>
      </c>
      <c r="B340" s="26" t="s">
        <v>2900</v>
      </c>
      <c r="C340" s="25" t="s">
        <v>3604</v>
      </c>
      <c r="D340" s="25" t="s">
        <v>3605</v>
      </c>
      <c r="E340" s="25" t="s">
        <v>312</v>
      </c>
      <c r="F340" s="25" t="s">
        <v>313</v>
      </c>
      <c r="G340" s="25" t="s">
        <v>2888</v>
      </c>
      <c r="H340" s="25" t="s">
        <v>2888</v>
      </c>
      <c r="I340" s="26" t="s">
        <v>2901</v>
      </c>
    </row>
    <row r="341" spans="1:9" ht="40.5" x14ac:dyDescent="0.25">
      <c r="A341" s="25" t="s">
        <v>3660</v>
      </c>
      <c r="B341" s="26" t="s">
        <v>2900</v>
      </c>
      <c r="C341" s="25" t="s">
        <v>3661</v>
      </c>
      <c r="D341" s="25" t="s">
        <v>3662</v>
      </c>
      <c r="E341" s="25" t="s">
        <v>312</v>
      </c>
      <c r="F341" s="25" t="s">
        <v>313</v>
      </c>
      <c r="G341" s="25" t="s">
        <v>2888</v>
      </c>
      <c r="H341" s="25" t="s">
        <v>2888</v>
      </c>
      <c r="I341" s="26" t="s">
        <v>2901</v>
      </c>
    </row>
    <row r="342" spans="1:9" ht="40.5" x14ac:dyDescent="0.25">
      <c r="A342" s="25" t="s">
        <v>3657</v>
      </c>
      <c r="B342" s="26" t="s">
        <v>2900</v>
      </c>
      <c r="C342" s="25" t="s">
        <v>3658</v>
      </c>
      <c r="D342" s="25" t="s">
        <v>3659</v>
      </c>
      <c r="E342" s="25" t="s">
        <v>312</v>
      </c>
      <c r="F342" s="25" t="s">
        <v>313</v>
      </c>
      <c r="G342" s="25" t="s">
        <v>2888</v>
      </c>
      <c r="H342" s="25" t="s">
        <v>2888</v>
      </c>
      <c r="I342" s="26" t="s">
        <v>2901</v>
      </c>
    </row>
    <row r="343" spans="1:9" ht="40.5" x14ac:dyDescent="0.25">
      <c r="A343" s="25" t="s">
        <v>3612</v>
      </c>
      <c r="B343" s="26" t="s">
        <v>2900</v>
      </c>
      <c r="C343" s="25" t="s">
        <v>3613</v>
      </c>
      <c r="D343" s="25" t="s">
        <v>3614</v>
      </c>
      <c r="E343" s="25" t="s">
        <v>312</v>
      </c>
      <c r="F343" s="25" t="s">
        <v>313</v>
      </c>
      <c r="G343" s="25" t="s">
        <v>2888</v>
      </c>
      <c r="H343" s="25" t="s">
        <v>2888</v>
      </c>
      <c r="I343" s="26" t="s">
        <v>2901</v>
      </c>
    </row>
    <row r="344" spans="1:9" ht="40.5" x14ac:dyDescent="0.25">
      <c r="A344" s="25" t="s">
        <v>3591</v>
      </c>
      <c r="B344" s="26" t="s">
        <v>2900</v>
      </c>
      <c r="C344" s="25" t="s">
        <v>3592</v>
      </c>
      <c r="D344" s="25" t="s">
        <v>3593</v>
      </c>
      <c r="E344" s="25" t="s">
        <v>312</v>
      </c>
      <c r="F344" s="25" t="s">
        <v>313</v>
      </c>
      <c r="G344" s="25" t="s">
        <v>2888</v>
      </c>
      <c r="H344" s="25" t="s">
        <v>2888</v>
      </c>
      <c r="I344" s="26" t="s">
        <v>2901</v>
      </c>
    </row>
    <row r="345" spans="1:9" ht="40.5" x14ac:dyDescent="0.25">
      <c r="A345" s="25" t="s">
        <v>3606</v>
      </c>
      <c r="B345" s="26" t="s">
        <v>2900</v>
      </c>
      <c r="C345" s="25" t="s">
        <v>3607</v>
      </c>
      <c r="D345" s="25" t="s">
        <v>3608</v>
      </c>
      <c r="E345" s="25" t="s">
        <v>312</v>
      </c>
      <c r="F345" s="25" t="s">
        <v>313</v>
      </c>
      <c r="G345" s="25" t="s">
        <v>2888</v>
      </c>
      <c r="H345" s="25" t="s">
        <v>2888</v>
      </c>
      <c r="I345" s="26" t="s">
        <v>2901</v>
      </c>
    </row>
    <row r="346" spans="1:9" ht="40.5" x14ac:dyDescent="0.25">
      <c r="A346" s="25" t="s">
        <v>4487</v>
      </c>
      <c r="B346" s="26" t="s">
        <v>2900</v>
      </c>
      <c r="C346" s="25" t="s">
        <v>4488</v>
      </c>
      <c r="D346" s="25" t="s">
        <v>4489</v>
      </c>
      <c r="E346" s="25" t="s">
        <v>4490</v>
      </c>
      <c r="F346" s="25" t="s">
        <v>313</v>
      </c>
      <c r="G346" s="25" t="s">
        <v>2888</v>
      </c>
      <c r="H346" s="25" t="s">
        <v>2888</v>
      </c>
      <c r="I346" s="26" t="s">
        <v>2901</v>
      </c>
    </row>
    <row r="347" spans="1:9" ht="40.5" x14ac:dyDescent="0.25">
      <c r="A347" s="25" t="s">
        <v>4561</v>
      </c>
      <c r="B347" s="26" t="s">
        <v>2900</v>
      </c>
      <c r="C347" s="25" t="s">
        <v>4562</v>
      </c>
      <c r="D347" s="25" t="s">
        <v>703</v>
      </c>
      <c r="E347" s="25" t="s">
        <v>312</v>
      </c>
      <c r="F347" s="25" t="s">
        <v>313</v>
      </c>
      <c r="G347" s="25" t="s">
        <v>2888</v>
      </c>
      <c r="H347" s="25" t="s">
        <v>2888</v>
      </c>
      <c r="I347" s="26" t="s">
        <v>2901</v>
      </c>
    </row>
    <row r="348" spans="1:9" ht="40.5" x14ac:dyDescent="0.25">
      <c r="A348" s="25" t="s">
        <v>4165</v>
      </c>
      <c r="B348" s="26" t="s">
        <v>2900</v>
      </c>
      <c r="C348" s="25" t="s">
        <v>4166</v>
      </c>
      <c r="D348" s="25" t="s">
        <v>4167</v>
      </c>
      <c r="E348" s="25" t="s">
        <v>312</v>
      </c>
      <c r="F348" s="25" t="s">
        <v>313</v>
      </c>
      <c r="G348" s="25" t="s">
        <v>2888</v>
      </c>
      <c r="H348" s="25" t="s">
        <v>2888</v>
      </c>
      <c r="I348" s="26" t="s">
        <v>2901</v>
      </c>
    </row>
    <row r="349" spans="1:9" ht="40.5" x14ac:dyDescent="0.25">
      <c r="A349" s="25" t="s">
        <v>3758</v>
      </c>
      <c r="B349" s="26" t="s">
        <v>2900</v>
      </c>
      <c r="C349" s="25" t="s">
        <v>3759</v>
      </c>
      <c r="D349" s="25" t="s">
        <v>3760</v>
      </c>
      <c r="E349" s="25" t="s">
        <v>312</v>
      </c>
      <c r="F349" s="25" t="s">
        <v>313</v>
      </c>
      <c r="G349" s="25" t="s">
        <v>2888</v>
      </c>
      <c r="H349" s="25" t="s">
        <v>2888</v>
      </c>
      <c r="I349" s="26" t="s">
        <v>2901</v>
      </c>
    </row>
    <row r="350" spans="1:9" ht="40.5" x14ac:dyDescent="0.25">
      <c r="A350" s="25" t="s">
        <v>4156</v>
      </c>
      <c r="B350" s="26" t="s">
        <v>2900</v>
      </c>
      <c r="C350" s="25" t="s">
        <v>4157</v>
      </c>
      <c r="D350" s="25" t="s">
        <v>4158</v>
      </c>
      <c r="E350" s="25" t="s">
        <v>312</v>
      </c>
      <c r="F350" s="25" t="s">
        <v>313</v>
      </c>
      <c r="G350" s="25" t="s">
        <v>2888</v>
      </c>
      <c r="H350" s="25" t="s">
        <v>2888</v>
      </c>
      <c r="I350" s="26" t="s">
        <v>2901</v>
      </c>
    </row>
    <row r="351" spans="1:9" ht="40.5" x14ac:dyDescent="0.25">
      <c r="A351" s="25" t="s">
        <v>4455</v>
      </c>
      <c r="B351" s="26" t="s">
        <v>2900</v>
      </c>
      <c r="C351" s="25" t="s">
        <v>4456</v>
      </c>
      <c r="D351" s="25" t="s">
        <v>4457</v>
      </c>
      <c r="E351" s="25" t="s">
        <v>312</v>
      </c>
      <c r="F351" s="25" t="s">
        <v>313</v>
      </c>
      <c r="G351" s="25" t="s">
        <v>2888</v>
      </c>
      <c r="H351" s="25" t="s">
        <v>2888</v>
      </c>
      <c r="I351" s="26" t="s">
        <v>2901</v>
      </c>
    </row>
    <row r="352" spans="1:9" ht="40.5" x14ac:dyDescent="0.25">
      <c r="A352" s="25" t="s">
        <v>4147</v>
      </c>
      <c r="B352" s="26" t="s">
        <v>2900</v>
      </c>
      <c r="C352" s="25" t="s">
        <v>4148</v>
      </c>
      <c r="D352" s="25" t="s">
        <v>4149</v>
      </c>
      <c r="E352" s="25" t="s">
        <v>312</v>
      </c>
      <c r="F352" s="25" t="s">
        <v>313</v>
      </c>
      <c r="G352" s="25" t="s">
        <v>2888</v>
      </c>
      <c r="H352" s="25" t="s">
        <v>2888</v>
      </c>
      <c r="I352" s="26" t="s">
        <v>2901</v>
      </c>
    </row>
    <row r="353" spans="1:9" ht="40.5" x14ac:dyDescent="0.25">
      <c r="A353" s="25" t="s">
        <v>3943</v>
      </c>
      <c r="B353" s="26" t="s">
        <v>2900</v>
      </c>
      <c r="C353" s="25" t="s">
        <v>3944</v>
      </c>
      <c r="D353" s="25" t="s">
        <v>3945</v>
      </c>
      <c r="E353" s="25" t="s">
        <v>312</v>
      </c>
      <c r="F353" s="25" t="s">
        <v>313</v>
      </c>
      <c r="G353" s="25" t="s">
        <v>2888</v>
      </c>
      <c r="H353" s="25" t="s">
        <v>2888</v>
      </c>
      <c r="I353" s="26" t="s">
        <v>2901</v>
      </c>
    </row>
    <row r="354" spans="1:9" ht="40.5" x14ac:dyDescent="0.25">
      <c r="A354" s="25" t="s">
        <v>3937</v>
      </c>
      <c r="B354" s="26" t="s">
        <v>2900</v>
      </c>
      <c r="C354" s="25" t="s">
        <v>3938</v>
      </c>
      <c r="D354" s="25" t="s">
        <v>3939</v>
      </c>
      <c r="E354" s="25" t="s">
        <v>312</v>
      </c>
      <c r="F354" s="25" t="s">
        <v>313</v>
      </c>
      <c r="G354" s="25" t="s">
        <v>2888</v>
      </c>
      <c r="H354" s="25" t="s">
        <v>2888</v>
      </c>
      <c r="I354" s="26" t="s">
        <v>2901</v>
      </c>
    </row>
    <row r="355" spans="1:9" ht="40.5" x14ac:dyDescent="0.25">
      <c r="A355" s="25" t="s">
        <v>3770</v>
      </c>
      <c r="B355" s="26" t="s">
        <v>2900</v>
      </c>
      <c r="C355" s="25" t="s">
        <v>3771</v>
      </c>
      <c r="D355" s="25" t="s">
        <v>3772</v>
      </c>
      <c r="E355" s="25" t="s">
        <v>312</v>
      </c>
      <c r="F355" s="25" t="s">
        <v>313</v>
      </c>
      <c r="G355" s="25" t="s">
        <v>2888</v>
      </c>
      <c r="H355" s="25" t="s">
        <v>2888</v>
      </c>
      <c r="I355" s="26" t="s">
        <v>2901</v>
      </c>
    </row>
    <row r="356" spans="1:9" ht="40.5" x14ac:dyDescent="0.25">
      <c r="A356" s="25" t="s">
        <v>3785</v>
      </c>
      <c r="B356" s="26" t="s">
        <v>2900</v>
      </c>
      <c r="C356" s="25" t="s">
        <v>3786</v>
      </c>
      <c r="D356" s="25" t="s">
        <v>3787</v>
      </c>
      <c r="E356" s="25" t="s">
        <v>312</v>
      </c>
      <c r="F356" s="25" t="s">
        <v>313</v>
      </c>
      <c r="G356" s="25" t="s">
        <v>2888</v>
      </c>
      <c r="H356" s="25" t="s">
        <v>2888</v>
      </c>
      <c r="I356" s="26" t="s">
        <v>2901</v>
      </c>
    </row>
    <row r="357" spans="1:9" ht="40.5" x14ac:dyDescent="0.25">
      <c r="A357" s="25" t="s">
        <v>3803</v>
      </c>
      <c r="B357" s="26" t="s">
        <v>2900</v>
      </c>
      <c r="C357" s="25" t="s">
        <v>3804</v>
      </c>
      <c r="D357" s="25" t="s">
        <v>3805</v>
      </c>
      <c r="E357" s="25" t="s">
        <v>312</v>
      </c>
      <c r="F357" s="25" t="s">
        <v>313</v>
      </c>
      <c r="G357" s="25" t="s">
        <v>2888</v>
      </c>
      <c r="H357" s="25" t="s">
        <v>2888</v>
      </c>
      <c r="I357" s="26" t="s">
        <v>2901</v>
      </c>
    </row>
    <row r="358" spans="1:9" ht="40.5" x14ac:dyDescent="0.25">
      <c r="A358" s="25" t="s">
        <v>3813</v>
      </c>
      <c r="B358" s="26" t="s">
        <v>2900</v>
      </c>
      <c r="C358" s="25" t="s">
        <v>3814</v>
      </c>
      <c r="D358" s="25" t="s">
        <v>3815</v>
      </c>
      <c r="E358" s="25" t="s">
        <v>312</v>
      </c>
      <c r="F358" s="25" t="s">
        <v>313</v>
      </c>
      <c r="G358" s="25" t="s">
        <v>2888</v>
      </c>
      <c r="H358" s="25" t="s">
        <v>2888</v>
      </c>
      <c r="I358" s="26" t="s">
        <v>2901</v>
      </c>
    </row>
    <row r="359" spans="1:9" ht="40.5" x14ac:dyDescent="0.25">
      <c r="A359" s="25" t="s">
        <v>3731</v>
      </c>
      <c r="B359" s="26" t="s">
        <v>2900</v>
      </c>
      <c r="C359" s="25" t="s">
        <v>3732</v>
      </c>
      <c r="D359" s="25" t="s">
        <v>3733</v>
      </c>
      <c r="E359" s="25" t="s">
        <v>312</v>
      </c>
      <c r="F359" s="25" t="s">
        <v>313</v>
      </c>
      <c r="G359" s="25" t="s">
        <v>2888</v>
      </c>
      <c r="H359" s="25" t="s">
        <v>2888</v>
      </c>
      <c r="I359" s="26" t="s">
        <v>2901</v>
      </c>
    </row>
    <row r="360" spans="1:9" ht="40.5" x14ac:dyDescent="0.25">
      <c r="A360" s="25" t="s">
        <v>4072</v>
      </c>
      <c r="B360" s="26" t="s">
        <v>2900</v>
      </c>
      <c r="C360" s="25" t="s">
        <v>4073</v>
      </c>
      <c r="D360" s="25" t="s">
        <v>4074</v>
      </c>
      <c r="E360" s="25" t="s">
        <v>312</v>
      </c>
      <c r="F360" s="25" t="s">
        <v>313</v>
      </c>
      <c r="G360" s="25" t="s">
        <v>2888</v>
      </c>
      <c r="H360" s="25" t="s">
        <v>2888</v>
      </c>
      <c r="I360" s="26" t="s">
        <v>2901</v>
      </c>
    </row>
    <row r="361" spans="1:9" ht="40.5" x14ac:dyDescent="0.25">
      <c r="A361" s="25" t="s">
        <v>3761</v>
      </c>
      <c r="B361" s="26" t="s">
        <v>2900</v>
      </c>
      <c r="C361" s="25" t="s">
        <v>3762</v>
      </c>
      <c r="D361" s="25" t="s">
        <v>3763</v>
      </c>
      <c r="E361" s="25" t="s">
        <v>312</v>
      </c>
      <c r="F361" s="25" t="s">
        <v>313</v>
      </c>
      <c r="G361" s="25" t="s">
        <v>2888</v>
      </c>
      <c r="H361" s="25" t="s">
        <v>2888</v>
      </c>
      <c r="I361" s="26" t="s">
        <v>2901</v>
      </c>
    </row>
    <row r="362" spans="1:9" ht="40.5" x14ac:dyDescent="0.25">
      <c r="A362" s="25" t="s">
        <v>3788</v>
      </c>
      <c r="B362" s="26" t="s">
        <v>2900</v>
      </c>
      <c r="C362" s="25" t="s">
        <v>3789</v>
      </c>
      <c r="D362" s="25" t="s">
        <v>3790</v>
      </c>
      <c r="E362" s="25" t="s">
        <v>312</v>
      </c>
      <c r="F362" s="25" t="s">
        <v>313</v>
      </c>
      <c r="G362" s="25" t="s">
        <v>2888</v>
      </c>
      <c r="H362" s="25" t="s">
        <v>2888</v>
      </c>
      <c r="I362" s="26" t="s">
        <v>2901</v>
      </c>
    </row>
    <row r="363" spans="1:9" ht="40.5" x14ac:dyDescent="0.25">
      <c r="A363" s="25" t="s">
        <v>4314</v>
      </c>
      <c r="B363" s="26" t="s">
        <v>2900</v>
      </c>
      <c r="C363" s="25" t="s">
        <v>4315</v>
      </c>
      <c r="D363" s="25" t="s">
        <v>4316</v>
      </c>
      <c r="E363" s="25" t="s">
        <v>312</v>
      </c>
      <c r="F363" s="25" t="s">
        <v>313</v>
      </c>
      <c r="G363" s="25" t="s">
        <v>2888</v>
      </c>
      <c r="H363" s="25" t="s">
        <v>2888</v>
      </c>
      <c r="I363" s="26" t="s">
        <v>2901</v>
      </c>
    </row>
    <row r="364" spans="1:9" ht="40.5" x14ac:dyDescent="0.25">
      <c r="A364" s="25" t="s">
        <v>3916</v>
      </c>
      <c r="B364" s="26" t="s">
        <v>2900</v>
      </c>
      <c r="C364" s="25" t="s">
        <v>3917</v>
      </c>
      <c r="D364" s="25" t="s">
        <v>3918</v>
      </c>
      <c r="E364" s="25" t="s">
        <v>312</v>
      </c>
      <c r="F364" s="25" t="s">
        <v>313</v>
      </c>
      <c r="G364" s="25" t="s">
        <v>2888</v>
      </c>
      <c r="H364" s="25" t="s">
        <v>2888</v>
      </c>
      <c r="I364" s="26" t="s">
        <v>2901</v>
      </c>
    </row>
    <row r="365" spans="1:9" ht="40.5" x14ac:dyDescent="0.25">
      <c r="A365" s="25" t="s">
        <v>4102</v>
      </c>
      <c r="B365" s="26" t="s">
        <v>2900</v>
      </c>
      <c r="C365" s="25" t="s">
        <v>4103</v>
      </c>
      <c r="D365" s="25" t="s">
        <v>4104</v>
      </c>
      <c r="E365" s="25" t="s">
        <v>312</v>
      </c>
      <c r="F365" s="25" t="s">
        <v>313</v>
      </c>
      <c r="G365" s="25" t="s">
        <v>2888</v>
      </c>
      <c r="H365" s="25" t="s">
        <v>2888</v>
      </c>
      <c r="I365" s="26" t="s">
        <v>2901</v>
      </c>
    </row>
    <row r="366" spans="1:9" ht="40.5" x14ac:dyDescent="0.25">
      <c r="A366" s="25" t="s">
        <v>4063</v>
      </c>
      <c r="B366" s="26" t="s">
        <v>2900</v>
      </c>
      <c r="C366" s="25" t="s">
        <v>4064</v>
      </c>
      <c r="D366" s="25" t="s">
        <v>4065</v>
      </c>
      <c r="E366" s="25" t="s">
        <v>312</v>
      </c>
      <c r="F366" s="25" t="s">
        <v>313</v>
      </c>
      <c r="G366" s="25" t="s">
        <v>2888</v>
      </c>
      <c r="H366" s="25" t="s">
        <v>2888</v>
      </c>
      <c r="I366" s="26" t="s">
        <v>2901</v>
      </c>
    </row>
    <row r="367" spans="1:9" ht="40.5" x14ac:dyDescent="0.25">
      <c r="A367" s="25" t="s">
        <v>3979</v>
      </c>
      <c r="B367" s="26" t="s">
        <v>2900</v>
      </c>
      <c r="C367" s="25" t="s">
        <v>3980</v>
      </c>
      <c r="D367" s="25" t="s">
        <v>3981</v>
      </c>
      <c r="E367" s="25" t="s">
        <v>312</v>
      </c>
      <c r="F367" s="25" t="s">
        <v>313</v>
      </c>
      <c r="G367" s="25" t="s">
        <v>2888</v>
      </c>
      <c r="H367" s="25" t="s">
        <v>2888</v>
      </c>
      <c r="I367" s="26" t="s">
        <v>2901</v>
      </c>
    </row>
    <row r="368" spans="1:9" ht="40.5" x14ac:dyDescent="0.25">
      <c r="A368" s="25" t="s">
        <v>3791</v>
      </c>
      <c r="B368" s="26" t="s">
        <v>2900</v>
      </c>
      <c r="C368" s="25" t="s">
        <v>3792</v>
      </c>
      <c r="D368" s="25" t="s">
        <v>3793</v>
      </c>
      <c r="E368" s="25" t="s">
        <v>312</v>
      </c>
      <c r="F368" s="25" t="s">
        <v>313</v>
      </c>
      <c r="G368" s="25" t="s">
        <v>2888</v>
      </c>
      <c r="H368" s="25" t="s">
        <v>2888</v>
      </c>
      <c r="I368" s="26" t="s">
        <v>2901</v>
      </c>
    </row>
    <row r="369" spans="1:9" ht="40.5" x14ac:dyDescent="0.25">
      <c r="A369" s="25" t="s">
        <v>4275</v>
      </c>
      <c r="B369" s="26" t="s">
        <v>2900</v>
      </c>
      <c r="C369" s="25" t="s">
        <v>4276</v>
      </c>
      <c r="D369" s="25" t="s">
        <v>4277</v>
      </c>
      <c r="E369" s="25" t="s">
        <v>312</v>
      </c>
      <c r="F369" s="25" t="s">
        <v>313</v>
      </c>
      <c r="G369" s="25" t="s">
        <v>2888</v>
      </c>
      <c r="H369" s="25" t="s">
        <v>2888</v>
      </c>
      <c r="I369" s="26" t="s">
        <v>2901</v>
      </c>
    </row>
    <row r="370" spans="1:9" ht="40.5" x14ac:dyDescent="0.25">
      <c r="A370" s="25" t="s">
        <v>4144</v>
      </c>
      <c r="B370" s="26" t="s">
        <v>2900</v>
      </c>
      <c r="C370" s="25" t="s">
        <v>4145</v>
      </c>
      <c r="D370" s="25" t="s">
        <v>4146</v>
      </c>
      <c r="E370" s="25" t="s">
        <v>312</v>
      </c>
      <c r="F370" s="25" t="s">
        <v>313</v>
      </c>
      <c r="G370" s="25" t="s">
        <v>2888</v>
      </c>
      <c r="H370" s="25" t="s">
        <v>2888</v>
      </c>
      <c r="I370" s="26" t="s">
        <v>2901</v>
      </c>
    </row>
    <row r="371" spans="1:9" ht="40.5" x14ac:dyDescent="0.25">
      <c r="A371" s="25" t="s">
        <v>4185</v>
      </c>
      <c r="B371" s="26" t="s">
        <v>2900</v>
      </c>
      <c r="C371" s="25" t="s">
        <v>4186</v>
      </c>
      <c r="D371" s="25" t="s">
        <v>4187</v>
      </c>
      <c r="E371" s="25" t="s">
        <v>312</v>
      </c>
      <c r="F371" s="25" t="s">
        <v>313</v>
      </c>
      <c r="G371" s="25" t="s">
        <v>2888</v>
      </c>
      <c r="H371" s="25" t="s">
        <v>2888</v>
      </c>
      <c r="I371" s="26" t="s">
        <v>2901</v>
      </c>
    </row>
    <row r="372" spans="1:9" ht="40.5" x14ac:dyDescent="0.25">
      <c r="A372" s="25" t="s">
        <v>3887</v>
      </c>
      <c r="B372" s="26" t="s">
        <v>2900</v>
      </c>
      <c r="C372" s="25" t="s">
        <v>3888</v>
      </c>
      <c r="D372" s="25" t="s">
        <v>3889</v>
      </c>
      <c r="E372" s="25" t="s">
        <v>312</v>
      </c>
      <c r="F372" s="25" t="s">
        <v>313</v>
      </c>
      <c r="G372" s="25" t="s">
        <v>2888</v>
      </c>
      <c r="H372" s="25" t="s">
        <v>2888</v>
      </c>
      <c r="I372" s="26" t="s">
        <v>2901</v>
      </c>
    </row>
    <row r="373" spans="1:9" ht="40.5" x14ac:dyDescent="0.25">
      <c r="A373" s="25" t="s">
        <v>4197</v>
      </c>
      <c r="B373" s="26" t="s">
        <v>2900</v>
      </c>
      <c r="C373" s="25" t="s">
        <v>4198</v>
      </c>
      <c r="D373" s="25" t="s">
        <v>4199</v>
      </c>
      <c r="E373" s="25" t="s">
        <v>312</v>
      </c>
      <c r="F373" s="25" t="s">
        <v>313</v>
      </c>
      <c r="G373" s="25" t="s">
        <v>2888</v>
      </c>
      <c r="H373" s="25" t="s">
        <v>2888</v>
      </c>
      <c r="I373" s="26" t="s">
        <v>2901</v>
      </c>
    </row>
    <row r="374" spans="1:9" ht="40.5" x14ac:dyDescent="0.25">
      <c r="A374" s="25" t="s">
        <v>4069</v>
      </c>
      <c r="B374" s="26" t="s">
        <v>2900</v>
      </c>
      <c r="C374" s="25" t="s">
        <v>4070</v>
      </c>
      <c r="D374" s="25" t="s">
        <v>4071</v>
      </c>
      <c r="E374" s="25" t="s">
        <v>312</v>
      </c>
      <c r="F374" s="25" t="s">
        <v>313</v>
      </c>
      <c r="G374" s="25" t="s">
        <v>2888</v>
      </c>
      <c r="H374" s="25" t="s">
        <v>2888</v>
      </c>
      <c r="I374" s="26" t="s">
        <v>2901</v>
      </c>
    </row>
    <row r="375" spans="1:9" ht="40.5" x14ac:dyDescent="0.25">
      <c r="A375" s="25" t="s">
        <v>4284</v>
      </c>
      <c r="B375" s="26" t="s">
        <v>2900</v>
      </c>
      <c r="C375" s="25" t="s">
        <v>4285</v>
      </c>
      <c r="D375" s="25" t="s">
        <v>4286</v>
      </c>
      <c r="E375" s="25" t="s">
        <v>312</v>
      </c>
      <c r="F375" s="25" t="s">
        <v>313</v>
      </c>
      <c r="G375" s="25" t="s">
        <v>2888</v>
      </c>
      <c r="H375" s="25" t="s">
        <v>2888</v>
      </c>
      <c r="I375" s="26" t="s">
        <v>2901</v>
      </c>
    </row>
    <row r="376" spans="1:9" ht="40.5" x14ac:dyDescent="0.25">
      <c r="A376" s="25" t="s">
        <v>4368</v>
      </c>
      <c r="B376" s="26" t="s">
        <v>2900</v>
      </c>
      <c r="C376" s="25" t="s">
        <v>4369</v>
      </c>
      <c r="D376" s="25" t="s">
        <v>4370</v>
      </c>
      <c r="E376" s="25" t="s">
        <v>312</v>
      </c>
      <c r="F376" s="25" t="s">
        <v>313</v>
      </c>
      <c r="G376" s="25" t="s">
        <v>2888</v>
      </c>
      <c r="H376" s="25" t="s">
        <v>2888</v>
      </c>
      <c r="I376" s="26" t="s">
        <v>2901</v>
      </c>
    </row>
    <row r="377" spans="1:9" ht="40.5" x14ac:dyDescent="0.25">
      <c r="A377" s="25" t="s">
        <v>4269</v>
      </c>
      <c r="B377" s="26" t="s">
        <v>2900</v>
      </c>
      <c r="C377" s="25" t="s">
        <v>4270</v>
      </c>
      <c r="D377" s="25" t="s">
        <v>4271</v>
      </c>
      <c r="E377" s="25" t="s">
        <v>312</v>
      </c>
      <c r="F377" s="25" t="s">
        <v>313</v>
      </c>
      <c r="G377" s="25" t="s">
        <v>2888</v>
      </c>
      <c r="H377" s="25" t="s">
        <v>2888</v>
      </c>
      <c r="I377" s="26" t="s">
        <v>2901</v>
      </c>
    </row>
    <row r="378" spans="1:9" ht="40.5" x14ac:dyDescent="0.25">
      <c r="A378" s="25" t="s">
        <v>4075</v>
      </c>
      <c r="B378" s="26" t="s">
        <v>2900</v>
      </c>
      <c r="C378" s="25" t="s">
        <v>4076</v>
      </c>
      <c r="D378" s="25" t="s">
        <v>4077</v>
      </c>
      <c r="E378" s="25" t="s">
        <v>312</v>
      </c>
      <c r="F378" s="25" t="s">
        <v>313</v>
      </c>
      <c r="G378" s="25" t="s">
        <v>2888</v>
      </c>
      <c r="H378" s="25" t="s">
        <v>2888</v>
      </c>
      <c r="I378" s="26" t="s">
        <v>2901</v>
      </c>
    </row>
    <row r="379" spans="1:9" ht="40.5" x14ac:dyDescent="0.25">
      <c r="A379" s="25" t="s">
        <v>3797</v>
      </c>
      <c r="B379" s="26" t="s">
        <v>2900</v>
      </c>
      <c r="C379" s="25" t="s">
        <v>3798</v>
      </c>
      <c r="D379" s="25" t="s">
        <v>3799</v>
      </c>
      <c r="E379" s="25" t="s">
        <v>312</v>
      </c>
      <c r="F379" s="25" t="s">
        <v>313</v>
      </c>
      <c r="G379" s="25" t="s">
        <v>2888</v>
      </c>
      <c r="H379" s="25" t="s">
        <v>2888</v>
      </c>
      <c r="I379" s="26" t="s">
        <v>2901</v>
      </c>
    </row>
    <row r="380" spans="1:9" ht="40.5" x14ac:dyDescent="0.25">
      <c r="A380" s="25" t="s">
        <v>4162</v>
      </c>
      <c r="B380" s="26" t="s">
        <v>2900</v>
      </c>
      <c r="C380" s="25" t="s">
        <v>4163</v>
      </c>
      <c r="D380" s="25" t="s">
        <v>4164</v>
      </c>
      <c r="E380" s="25" t="s">
        <v>312</v>
      </c>
      <c r="F380" s="25" t="s">
        <v>313</v>
      </c>
      <c r="G380" s="25" t="s">
        <v>2888</v>
      </c>
      <c r="H380" s="25" t="s">
        <v>2888</v>
      </c>
      <c r="I380" s="26" t="s">
        <v>2901</v>
      </c>
    </row>
    <row r="381" spans="1:9" ht="40.5" x14ac:dyDescent="0.25">
      <c r="A381" s="25" t="s">
        <v>4389</v>
      </c>
      <c r="B381" s="26" t="s">
        <v>2900</v>
      </c>
      <c r="C381" s="25" t="s">
        <v>4390</v>
      </c>
      <c r="D381" s="25" t="s">
        <v>4391</v>
      </c>
      <c r="E381" s="25" t="s">
        <v>312</v>
      </c>
      <c r="F381" s="25" t="s">
        <v>313</v>
      </c>
      <c r="G381" s="25" t="s">
        <v>2888</v>
      </c>
      <c r="H381" s="25" t="s">
        <v>2888</v>
      </c>
      <c r="I381" s="26" t="s">
        <v>2901</v>
      </c>
    </row>
    <row r="382" spans="1:9" ht="40.5" x14ac:dyDescent="0.25">
      <c r="A382" s="25" t="s">
        <v>3922</v>
      </c>
      <c r="B382" s="26" t="s">
        <v>2900</v>
      </c>
      <c r="C382" s="25" t="s">
        <v>3923</v>
      </c>
      <c r="D382" s="25" t="s">
        <v>3924</v>
      </c>
      <c r="E382" s="25" t="s">
        <v>312</v>
      </c>
      <c r="F382" s="25" t="s">
        <v>313</v>
      </c>
      <c r="G382" s="25" t="s">
        <v>2888</v>
      </c>
      <c r="H382" s="25" t="s">
        <v>2888</v>
      </c>
      <c r="I382" s="26" t="s">
        <v>2901</v>
      </c>
    </row>
    <row r="383" spans="1:9" ht="40.5" x14ac:dyDescent="0.25">
      <c r="A383" s="25" t="s">
        <v>3901</v>
      </c>
      <c r="B383" s="26" t="s">
        <v>2900</v>
      </c>
      <c r="C383" s="25" t="s">
        <v>3902</v>
      </c>
      <c r="D383" s="25" t="s">
        <v>3903</v>
      </c>
      <c r="E383" s="25" t="s">
        <v>312</v>
      </c>
      <c r="F383" s="25" t="s">
        <v>313</v>
      </c>
      <c r="G383" s="25" t="s">
        <v>2888</v>
      </c>
      <c r="H383" s="25" t="s">
        <v>2888</v>
      </c>
      <c r="I383" s="26" t="s">
        <v>2901</v>
      </c>
    </row>
    <row r="384" spans="1:9" ht="40.5" x14ac:dyDescent="0.25">
      <c r="A384" s="25" t="s">
        <v>3925</v>
      </c>
      <c r="B384" s="26" t="s">
        <v>2900</v>
      </c>
      <c r="C384" s="25" t="s">
        <v>3926</v>
      </c>
      <c r="D384" s="25" t="s">
        <v>3927</v>
      </c>
      <c r="E384" s="25" t="s">
        <v>312</v>
      </c>
      <c r="F384" s="25" t="s">
        <v>313</v>
      </c>
      <c r="G384" s="25" t="s">
        <v>2888</v>
      </c>
      <c r="H384" s="25" t="s">
        <v>2888</v>
      </c>
      <c r="I384" s="26" t="s">
        <v>2901</v>
      </c>
    </row>
    <row r="385" spans="1:9" ht="40.5" x14ac:dyDescent="0.25">
      <c r="A385" s="25" t="s">
        <v>4242</v>
      </c>
      <c r="B385" s="26" t="s">
        <v>2900</v>
      </c>
      <c r="C385" s="25" t="s">
        <v>4243</v>
      </c>
      <c r="D385" s="25" t="s">
        <v>4244</v>
      </c>
      <c r="E385" s="25" t="s">
        <v>312</v>
      </c>
      <c r="F385" s="25" t="s">
        <v>313</v>
      </c>
      <c r="G385" s="25" t="s">
        <v>2888</v>
      </c>
      <c r="H385" s="25" t="s">
        <v>2888</v>
      </c>
      <c r="I385" s="26" t="s">
        <v>2901</v>
      </c>
    </row>
    <row r="386" spans="1:9" ht="40.5" x14ac:dyDescent="0.25">
      <c r="A386" s="25" t="s">
        <v>4194</v>
      </c>
      <c r="B386" s="26" t="s">
        <v>2900</v>
      </c>
      <c r="C386" s="25" t="s">
        <v>4195</v>
      </c>
      <c r="D386" s="25" t="s">
        <v>4196</v>
      </c>
      <c r="E386" s="25" t="s">
        <v>312</v>
      </c>
      <c r="F386" s="25" t="s">
        <v>313</v>
      </c>
      <c r="G386" s="25" t="s">
        <v>2888</v>
      </c>
      <c r="H386" s="25" t="s">
        <v>2888</v>
      </c>
      <c r="I386" s="26" t="s">
        <v>2901</v>
      </c>
    </row>
    <row r="387" spans="1:9" ht="40.5" x14ac:dyDescent="0.25">
      <c r="A387" s="25" t="s">
        <v>4236</v>
      </c>
      <c r="B387" s="26" t="s">
        <v>2900</v>
      </c>
      <c r="C387" s="25" t="s">
        <v>4237</v>
      </c>
      <c r="D387" s="25" t="s">
        <v>4238</v>
      </c>
      <c r="E387" s="25" t="s">
        <v>312</v>
      </c>
      <c r="F387" s="25" t="s">
        <v>313</v>
      </c>
      <c r="G387" s="25" t="s">
        <v>2888</v>
      </c>
      <c r="H387" s="25" t="s">
        <v>2888</v>
      </c>
      <c r="I387" s="26" t="s">
        <v>2901</v>
      </c>
    </row>
    <row r="388" spans="1:9" ht="40.5" x14ac:dyDescent="0.25">
      <c r="A388" s="25" t="s">
        <v>4398</v>
      </c>
      <c r="B388" s="26" t="s">
        <v>2900</v>
      </c>
      <c r="C388" s="25" t="s">
        <v>4399</v>
      </c>
      <c r="D388" s="25" t="s">
        <v>4400</v>
      </c>
      <c r="E388" s="25" t="s">
        <v>312</v>
      </c>
      <c r="F388" s="25" t="s">
        <v>313</v>
      </c>
      <c r="G388" s="25" t="s">
        <v>2888</v>
      </c>
      <c r="H388" s="25" t="s">
        <v>2888</v>
      </c>
      <c r="I388" s="26" t="s">
        <v>2901</v>
      </c>
    </row>
    <row r="389" spans="1:9" ht="40.5" x14ac:dyDescent="0.25">
      <c r="A389" s="25" t="s">
        <v>3910</v>
      </c>
      <c r="B389" s="26" t="s">
        <v>2900</v>
      </c>
      <c r="C389" s="25" t="s">
        <v>3911</v>
      </c>
      <c r="D389" s="25" t="s">
        <v>3912</v>
      </c>
      <c r="E389" s="25" t="s">
        <v>312</v>
      </c>
      <c r="F389" s="25" t="s">
        <v>313</v>
      </c>
      <c r="G389" s="25" t="s">
        <v>2888</v>
      </c>
      <c r="H389" s="25" t="s">
        <v>2888</v>
      </c>
      <c r="I389" s="26" t="s">
        <v>2901</v>
      </c>
    </row>
    <row r="390" spans="1:9" ht="40.5" x14ac:dyDescent="0.25">
      <c r="A390" s="25" t="s">
        <v>3755</v>
      </c>
      <c r="B390" s="26" t="s">
        <v>2900</v>
      </c>
      <c r="C390" s="25" t="s">
        <v>3756</v>
      </c>
      <c r="D390" s="25" t="s">
        <v>3757</v>
      </c>
      <c r="E390" s="25" t="s">
        <v>312</v>
      </c>
      <c r="F390" s="25" t="s">
        <v>313</v>
      </c>
      <c r="G390" s="25" t="s">
        <v>2888</v>
      </c>
      <c r="H390" s="25" t="s">
        <v>2888</v>
      </c>
      <c r="I390" s="26" t="s">
        <v>2901</v>
      </c>
    </row>
    <row r="391" spans="1:9" ht="54" x14ac:dyDescent="0.25">
      <c r="A391" s="25" t="s">
        <v>3372</v>
      </c>
      <c r="B391" s="26" t="s">
        <v>2900</v>
      </c>
      <c r="C391" s="25" t="s">
        <v>3373</v>
      </c>
      <c r="D391" s="25" t="s">
        <v>3374</v>
      </c>
      <c r="E391" s="25" t="s">
        <v>312</v>
      </c>
      <c r="F391" s="25" t="s">
        <v>313</v>
      </c>
      <c r="G391" s="25" t="s">
        <v>2888</v>
      </c>
      <c r="H391" s="25" t="s">
        <v>3375</v>
      </c>
      <c r="I391" s="26" t="s">
        <v>3376</v>
      </c>
    </row>
    <row r="392" spans="1:9" ht="40.5" x14ac:dyDescent="0.25">
      <c r="A392" s="25" t="s">
        <v>3716</v>
      </c>
      <c r="B392" s="26" t="s">
        <v>2900</v>
      </c>
      <c r="C392" s="25" t="s">
        <v>3717</v>
      </c>
      <c r="D392" s="25" t="s">
        <v>3718</v>
      </c>
      <c r="E392" s="25" t="s">
        <v>312</v>
      </c>
      <c r="F392" s="25" t="s">
        <v>313</v>
      </c>
      <c r="G392" s="25" t="s">
        <v>2888</v>
      </c>
      <c r="H392" s="25" t="s">
        <v>2888</v>
      </c>
      <c r="I392" s="26" t="s">
        <v>2901</v>
      </c>
    </row>
    <row r="393" spans="1:9" ht="40.5" x14ac:dyDescent="0.25">
      <c r="A393" s="25" t="s">
        <v>3928</v>
      </c>
      <c r="B393" s="26" t="s">
        <v>2900</v>
      </c>
      <c r="C393" s="25" t="s">
        <v>3929</v>
      </c>
      <c r="D393" s="25" t="s">
        <v>3930</v>
      </c>
      <c r="E393" s="25" t="s">
        <v>312</v>
      </c>
      <c r="F393" s="25" t="s">
        <v>313</v>
      </c>
      <c r="G393" s="25" t="s">
        <v>2888</v>
      </c>
      <c r="H393" s="25" t="s">
        <v>2888</v>
      </c>
      <c r="I393" s="26" t="s">
        <v>2901</v>
      </c>
    </row>
    <row r="394" spans="1:9" ht="40.5" x14ac:dyDescent="0.25">
      <c r="A394" s="25" t="s">
        <v>4359</v>
      </c>
      <c r="B394" s="26" t="s">
        <v>2900</v>
      </c>
      <c r="C394" s="25" t="s">
        <v>4360</v>
      </c>
      <c r="D394" s="25" t="s">
        <v>4361</v>
      </c>
      <c r="E394" s="25" t="s">
        <v>312</v>
      </c>
      <c r="F394" s="25" t="s">
        <v>313</v>
      </c>
      <c r="G394" s="25" t="s">
        <v>2888</v>
      </c>
      <c r="H394" s="25" t="s">
        <v>2888</v>
      </c>
      <c r="I394" s="26" t="s">
        <v>2901</v>
      </c>
    </row>
    <row r="395" spans="1:9" ht="40.5" x14ac:dyDescent="0.25">
      <c r="A395" s="25" t="s">
        <v>4362</v>
      </c>
      <c r="B395" s="26" t="s">
        <v>2900</v>
      </c>
      <c r="C395" s="25" t="s">
        <v>4363</v>
      </c>
      <c r="D395" s="25" t="s">
        <v>4364</v>
      </c>
      <c r="E395" s="25" t="s">
        <v>312</v>
      </c>
      <c r="F395" s="25" t="s">
        <v>313</v>
      </c>
      <c r="G395" s="25" t="s">
        <v>2888</v>
      </c>
      <c r="H395" s="25" t="s">
        <v>2888</v>
      </c>
      <c r="I395" s="26" t="s">
        <v>2901</v>
      </c>
    </row>
    <row r="396" spans="1:9" ht="40.5" x14ac:dyDescent="0.25">
      <c r="A396" s="25" t="s">
        <v>4395</v>
      </c>
      <c r="B396" s="26" t="s">
        <v>2900</v>
      </c>
      <c r="C396" s="25" t="s">
        <v>4396</v>
      </c>
      <c r="D396" s="25" t="s">
        <v>4397</v>
      </c>
      <c r="E396" s="25" t="s">
        <v>312</v>
      </c>
      <c r="F396" s="25" t="s">
        <v>313</v>
      </c>
      <c r="G396" s="25" t="s">
        <v>2888</v>
      </c>
      <c r="H396" s="25" t="s">
        <v>2888</v>
      </c>
      <c r="I396" s="26" t="s">
        <v>2901</v>
      </c>
    </row>
    <row r="397" spans="1:9" ht="40.5" x14ac:dyDescent="0.25">
      <c r="A397" s="25" t="s">
        <v>3952</v>
      </c>
      <c r="B397" s="26" t="s">
        <v>2900</v>
      </c>
      <c r="C397" s="25" t="s">
        <v>3953</v>
      </c>
      <c r="D397" s="25" t="s">
        <v>3954</v>
      </c>
      <c r="E397" s="25" t="s">
        <v>312</v>
      </c>
      <c r="F397" s="25" t="s">
        <v>313</v>
      </c>
      <c r="G397" s="25" t="s">
        <v>2888</v>
      </c>
      <c r="H397" s="25" t="s">
        <v>2888</v>
      </c>
      <c r="I397" s="26" t="s">
        <v>2901</v>
      </c>
    </row>
    <row r="398" spans="1:9" ht="40.5" x14ac:dyDescent="0.25">
      <c r="A398" s="25" t="s">
        <v>4365</v>
      </c>
      <c r="B398" s="26" t="s">
        <v>2900</v>
      </c>
      <c r="C398" s="25" t="s">
        <v>4366</v>
      </c>
      <c r="D398" s="25" t="s">
        <v>4367</v>
      </c>
      <c r="E398" s="25" t="s">
        <v>312</v>
      </c>
      <c r="F398" s="25" t="s">
        <v>313</v>
      </c>
      <c r="G398" s="25" t="s">
        <v>2888</v>
      </c>
      <c r="H398" s="25" t="s">
        <v>2888</v>
      </c>
      <c r="I398" s="26" t="s">
        <v>2901</v>
      </c>
    </row>
    <row r="399" spans="1:9" ht="40.5" x14ac:dyDescent="0.25">
      <c r="A399" s="25" t="s">
        <v>4401</v>
      </c>
      <c r="B399" s="26" t="s">
        <v>2900</v>
      </c>
      <c r="C399" s="25" t="s">
        <v>4402</v>
      </c>
      <c r="D399" s="25" t="s">
        <v>4403</v>
      </c>
      <c r="E399" s="25" t="s">
        <v>312</v>
      </c>
      <c r="F399" s="25" t="s">
        <v>313</v>
      </c>
      <c r="G399" s="25" t="s">
        <v>2888</v>
      </c>
      <c r="H399" s="25" t="s">
        <v>2888</v>
      </c>
      <c r="I399" s="26" t="s">
        <v>2901</v>
      </c>
    </row>
    <row r="400" spans="1:9" ht="40.5" x14ac:dyDescent="0.25">
      <c r="A400" s="25" t="s">
        <v>4290</v>
      </c>
      <c r="B400" s="26" t="s">
        <v>2900</v>
      </c>
      <c r="C400" s="25" t="s">
        <v>4291</v>
      </c>
      <c r="D400" s="25" t="s">
        <v>4292</v>
      </c>
      <c r="E400" s="25" t="s">
        <v>312</v>
      </c>
      <c r="F400" s="25" t="s">
        <v>313</v>
      </c>
      <c r="G400" s="25" t="s">
        <v>2888</v>
      </c>
      <c r="H400" s="25" t="s">
        <v>2888</v>
      </c>
      <c r="I400" s="26" t="s">
        <v>2901</v>
      </c>
    </row>
    <row r="401" spans="1:9" ht="40.5" x14ac:dyDescent="0.25">
      <c r="A401" s="25" t="s">
        <v>4018</v>
      </c>
      <c r="B401" s="26" t="s">
        <v>2900</v>
      </c>
      <c r="C401" s="25" t="s">
        <v>4019</v>
      </c>
      <c r="D401" s="25" t="s">
        <v>4020</v>
      </c>
      <c r="E401" s="25" t="s">
        <v>312</v>
      </c>
      <c r="F401" s="25" t="s">
        <v>313</v>
      </c>
      <c r="G401" s="25" t="s">
        <v>2888</v>
      </c>
      <c r="H401" s="25" t="s">
        <v>2888</v>
      </c>
      <c r="I401" s="26" t="s">
        <v>2901</v>
      </c>
    </row>
    <row r="402" spans="1:9" ht="40.5" x14ac:dyDescent="0.25">
      <c r="A402" s="25" t="s">
        <v>4392</v>
      </c>
      <c r="B402" s="26" t="s">
        <v>2900</v>
      </c>
      <c r="C402" s="25" t="s">
        <v>4393</v>
      </c>
      <c r="D402" s="25" t="s">
        <v>4394</v>
      </c>
      <c r="E402" s="25" t="s">
        <v>312</v>
      </c>
      <c r="F402" s="25" t="s">
        <v>313</v>
      </c>
      <c r="G402" s="25" t="s">
        <v>2888</v>
      </c>
      <c r="H402" s="25" t="s">
        <v>2888</v>
      </c>
      <c r="I402" s="26" t="s">
        <v>2901</v>
      </c>
    </row>
    <row r="403" spans="1:9" ht="40.5" x14ac:dyDescent="0.25">
      <c r="A403" s="25" t="s">
        <v>2988</v>
      </c>
      <c r="B403" s="26" t="s">
        <v>2900</v>
      </c>
      <c r="C403" s="25" t="s">
        <v>2989</v>
      </c>
      <c r="D403" s="25" t="s">
        <v>2990</v>
      </c>
      <c r="E403" s="25" t="s">
        <v>312</v>
      </c>
      <c r="F403" s="25" t="s">
        <v>313</v>
      </c>
      <c r="G403" s="25" t="s">
        <v>2888</v>
      </c>
      <c r="H403" s="25" t="s">
        <v>2888</v>
      </c>
      <c r="I403" s="26" t="s">
        <v>2901</v>
      </c>
    </row>
    <row r="404" spans="1:9" ht="40.5" x14ac:dyDescent="0.25">
      <c r="A404" s="25" t="s">
        <v>3931</v>
      </c>
      <c r="B404" s="26" t="s">
        <v>2900</v>
      </c>
      <c r="C404" s="25" t="s">
        <v>3932</v>
      </c>
      <c r="D404" s="25" t="s">
        <v>3933</v>
      </c>
      <c r="E404" s="25" t="s">
        <v>312</v>
      </c>
      <c r="F404" s="25" t="s">
        <v>313</v>
      </c>
      <c r="G404" s="25" t="s">
        <v>2888</v>
      </c>
      <c r="H404" s="25" t="s">
        <v>2888</v>
      </c>
      <c r="I404" s="26" t="s">
        <v>2901</v>
      </c>
    </row>
    <row r="405" spans="1:9" ht="40.5" x14ac:dyDescent="0.25">
      <c r="A405" s="25" t="s">
        <v>4425</v>
      </c>
      <c r="B405" s="26" t="s">
        <v>2900</v>
      </c>
      <c r="C405" s="25" t="s">
        <v>4426</v>
      </c>
      <c r="D405" s="25" t="s">
        <v>4427</v>
      </c>
      <c r="E405" s="25" t="s">
        <v>312</v>
      </c>
      <c r="F405" s="25" t="s">
        <v>313</v>
      </c>
      <c r="G405" s="25" t="s">
        <v>2888</v>
      </c>
      <c r="H405" s="25" t="s">
        <v>2888</v>
      </c>
      <c r="I405" s="26" t="s">
        <v>2901</v>
      </c>
    </row>
    <row r="406" spans="1:9" ht="40.5" x14ac:dyDescent="0.25">
      <c r="A406" s="25" t="s">
        <v>4458</v>
      </c>
      <c r="B406" s="26" t="s">
        <v>2900</v>
      </c>
      <c r="C406" s="25" t="s">
        <v>4459</v>
      </c>
      <c r="D406" s="25" t="s">
        <v>4460</v>
      </c>
      <c r="E406" s="25" t="s">
        <v>312</v>
      </c>
      <c r="F406" s="25" t="s">
        <v>313</v>
      </c>
      <c r="G406" s="25" t="s">
        <v>2888</v>
      </c>
      <c r="H406" s="25" t="s">
        <v>2888</v>
      </c>
      <c r="I406" s="26" t="s">
        <v>2901</v>
      </c>
    </row>
    <row r="407" spans="1:9" ht="40.5" x14ac:dyDescent="0.25">
      <c r="A407" s="25" t="s">
        <v>4446</v>
      </c>
      <c r="B407" s="26" t="s">
        <v>2900</v>
      </c>
      <c r="C407" s="25" t="s">
        <v>4447</v>
      </c>
      <c r="D407" s="25" t="s">
        <v>4448</v>
      </c>
      <c r="E407" s="25" t="s">
        <v>312</v>
      </c>
      <c r="F407" s="25" t="s">
        <v>313</v>
      </c>
      <c r="G407" s="25" t="s">
        <v>2888</v>
      </c>
      <c r="H407" s="25" t="s">
        <v>2888</v>
      </c>
      <c r="I407" s="26" t="s">
        <v>2901</v>
      </c>
    </row>
    <row r="408" spans="1:9" ht="40.5" x14ac:dyDescent="0.25">
      <c r="A408" s="25" t="s">
        <v>3719</v>
      </c>
      <c r="B408" s="26" t="s">
        <v>2900</v>
      </c>
      <c r="C408" s="25" t="s">
        <v>3720</v>
      </c>
      <c r="D408" s="25" t="s">
        <v>3721</v>
      </c>
      <c r="E408" s="25" t="s">
        <v>312</v>
      </c>
      <c r="F408" s="25" t="s">
        <v>313</v>
      </c>
      <c r="G408" s="25" t="s">
        <v>2888</v>
      </c>
      <c r="H408" s="25" t="s">
        <v>2888</v>
      </c>
      <c r="I408" s="26" t="s">
        <v>2901</v>
      </c>
    </row>
    <row r="409" spans="1:9" ht="40.5" x14ac:dyDescent="0.25">
      <c r="A409" s="25" t="s">
        <v>2991</v>
      </c>
      <c r="B409" s="26" t="s">
        <v>2900</v>
      </c>
      <c r="C409" s="25" t="s">
        <v>2992</v>
      </c>
      <c r="D409" s="25" t="s">
        <v>2993</v>
      </c>
      <c r="E409" s="25" t="s">
        <v>312</v>
      </c>
      <c r="F409" s="25" t="s">
        <v>313</v>
      </c>
      <c r="G409" s="25" t="s">
        <v>2888</v>
      </c>
      <c r="H409" s="25" t="s">
        <v>2888</v>
      </c>
      <c r="I409" s="26" t="s">
        <v>2901</v>
      </c>
    </row>
    <row r="410" spans="1:9" ht="40.5" x14ac:dyDescent="0.25">
      <c r="A410" s="25" t="s">
        <v>4491</v>
      </c>
      <c r="B410" s="26" t="s">
        <v>2900</v>
      </c>
      <c r="C410" s="25" t="s">
        <v>4492</v>
      </c>
      <c r="D410" s="25" t="s">
        <v>4493</v>
      </c>
      <c r="E410" s="25" t="s">
        <v>312</v>
      </c>
      <c r="F410" s="25" t="s">
        <v>313</v>
      </c>
      <c r="G410" s="25" t="s">
        <v>2888</v>
      </c>
      <c r="H410" s="25" t="s">
        <v>2888</v>
      </c>
      <c r="I410" s="26" t="s">
        <v>2901</v>
      </c>
    </row>
    <row r="411" spans="1:9" ht="40.5" x14ac:dyDescent="0.25">
      <c r="A411" s="25" t="s">
        <v>4505</v>
      </c>
      <c r="B411" s="26" t="s">
        <v>2900</v>
      </c>
      <c r="C411" s="25" t="s">
        <v>4506</v>
      </c>
      <c r="D411" s="25" t="s">
        <v>4507</v>
      </c>
      <c r="E411" s="25" t="s">
        <v>312</v>
      </c>
      <c r="F411" s="25" t="s">
        <v>313</v>
      </c>
      <c r="G411" s="25" t="s">
        <v>2888</v>
      </c>
      <c r="H411" s="25" t="s">
        <v>2888</v>
      </c>
      <c r="I411" s="26" t="s">
        <v>2901</v>
      </c>
    </row>
    <row r="412" spans="1:9" x14ac:dyDescent="0.25">
      <c r="A412" s="25" t="s">
        <v>2734</v>
      </c>
      <c r="B412" s="26" t="s">
        <v>2659</v>
      </c>
      <c r="C412" s="25" t="s">
        <v>2735</v>
      </c>
      <c r="D412" s="25" t="s">
        <v>2736</v>
      </c>
      <c r="E412" s="25" t="s">
        <v>312</v>
      </c>
      <c r="F412" s="25" t="s">
        <v>313</v>
      </c>
      <c r="G412" s="25" t="s">
        <v>2199</v>
      </c>
      <c r="H412" s="25" t="s">
        <v>2199</v>
      </c>
      <c r="I412" s="26" t="s">
        <v>2637</v>
      </c>
    </row>
    <row r="413" spans="1:9" ht="40.5" x14ac:dyDescent="0.25">
      <c r="A413" s="25" t="s">
        <v>3427</v>
      </c>
      <c r="B413" s="26" t="s">
        <v>2900</v>
      </c>
      <c r="C413" s="25" t="s">
        <v>3428</v>
      </c>
      <c r="D413" s="25" t="s">
        <v>2700</v>
      </c>
      <c r="E413" s="25" t="s">
        <v>312</v>
      </c>
      <c r="F413" s="25" t="s">
        <v>313</v>
      </c>
      <c r="G413" s="25" t="s">
        <v>2888</v>
      </c>
      <c r="H413" s="25" t="s">
        <v>2888</v>
      </c>
      <c r="I413" s="26" t="s">
        <v>2901</v>
      </c>
    </row>
    <row r="414" spans="1:9" ht="40.5" x14ac:dyDescent="0.25">
      <c r="A414" s="25" t="s">
        <v>4512</v>
      </c>
      <c r="B414" s="26" t="s">
        <v>2900</v>
      </c>
      <c r="C414" s="25" t="s">
        <v>4513</v>
      </c>
      <c r="D414" s="25" t="s">
        <v>4514</v>
      </c>
      <c r="E414" s="25" t="s">
        <v>4515</v>
      </c>
      <c r="F414" s="25" t="s">
        <v>313</v>
      </c>
      <c r="G414" s="25" t="s">
        <v>2888</v>
      </c>
      <c r="H414" s="25" t="s">
        <v>2888</v>
      </c>
      <c r="I414" s="26" t="s">
        <v>2901</v>
      </c>
    </row>
    <row r="415" spans="1:9" ht="54" x14ac:dyDescent="0.25">
      <c r="A415" s="25" t="s">
        <v>1349</v>
      </c>
      <c r="B415" s="26" t="s">
        <v>855</v>
      </c>
      <c r="C415" s="25" t="s">
        <v>1350</v>
      </c>
      <c r="D415" s="25" t="s">
        <v>1351</v>
      </c>
      <c r="E415" s="25" t="s">
        <v>1352</v>
      </c>
      <c r="F415" s="25" t="s">
        <v>313</v>
      </c>
      <c r="G415" s="25" t="s">
        <v>314</v>
      </c>
      <c r="H415" s="25" t="s">
        <v>876</v>
      </c>
      <c r="I415" s="26" t="s">
        <v>1348</v>
      </c>
    </row>
    <row r="416" spans="1:9" ht="40.5" x14ac:dyDescent="0.25">
      <c r="A416" s="25" t="s">
        <v>3490</v>
      </c>
      <c r="B416" s="26" t="s">
        <v>2900</v>
      </c>
      <c r="C416" s="25" t="s">
        <v>3491</v>
      </c>
      <c r="D416" s="25" t="s">
        <v>3492</v>
      </c>
      <c r="E416" s="25" t="s">
        <v>312</v>
      </c>
      <c r="F416" s="25" t="s">
        <v>313</v>
      </c>
      <c r="G416" s="25" t="s">
        <v>2888</v>
      </c>
      <c r="H416" s="25" t="s">
        <v>2888</v>
      </c>
      <c r="I416" s="26" t="s">
        <v>2901</v>
      </c>
    </row>
    <row r="417" spans="1:9" ht="40.5" x14ac:dyDescent="0.25">
      <c r="A417" s="25" t="s">
        <v>3487</v>
      </c>
      <c r="B417" s="26" t="s">
        <v>2900</v>
      </c>
      <c r="C417" s="25" t="s">
        <v>3488</v>
      </c>
      <c r="D417" s="25" t="s">
        <v>3489</v>
      </c>
      <c r="E417" s="25" t="s">
        <v>312</v>
      </c>
      <c r="F417" s="25" t="s">
        <v>313</v>
      </c>
      <c r="G417" s="25" t="s">
        <v>2888</v>
      </c>
      <c r="H417" s="25" t="s">
        <v>2888</v>
      </c>
      <c r="I417" s="26" t="s">
        <v>2901</v>
      </c>
    </row>
    <row r="418" spans="1:9" ht="67.5" x14ac:dyDescent="0.25">
      <c r="A418" s="25" t="s">
        <v>2012</v>
      </c>
      <c r="B418" s="26" t="s">
        <v>1737</v>
      </c>
      <c r="C418" s="25" t="s">
        <v>2013</v>
      </c>
      <c r="D418" s="25" t="s">
        <v>2014</v>
      </c>
      <c r="E418" s="25" t="s">
        <v>312</v>
      </c>
      <c r="F418" s="25" t="s">
        <v>313</v>
      </c>
      <c r="G418" s="25" t="s">
        <v>1874</v>
      </c>
      <c r="H418" s="25" t="s">
        <v>339</v>
      </c>
      <c r="I418" s="26" t="s">
        <v>1978</v>
      </c>
    </row>
    <row r="419" spans="1:9" x14ac:dyDescent="0.25">
      <c r="A419" s="25" t="s">
        <v>2444</v>
      </c>
      <c r="B419" s="26" t="s">
        <v>2338</v>
      </c>
      <c r="C419" s="25" t="s">
        <v>2013</v>
      </c>
      <c r="D419" s="25" t="s">
        <v>2014</v>
      </c>
      <c r="E419" s="25" t="s">
        <v>312</v>
      </c>
      <c r="F419" s="25" t="s">
        <v>313</v>
      </c>
      <c r="G419" s="25" t="s">
        <v>2339</v>
      </c>
      <c r="H419" s="25" t="s">
        <v>2339</v>
      </c>
      <c r="I419" s="26" t="s">
        <v>2340</v>
      </c>
    </row>
    <row r="420" spans="1:9" ht="67.5" x14ac:dyDescent="0.25">
      <c r="A420" s="25" t="s">
        <v>2060</v>
      </c>
      <c r="B420" s="26" t="s">
        <v>1737</v>
      </c>
      <c r="C420" s="25" t="s">
        <v>2061</v>
      </c>
      <c r="D420" s="25" t="s">
        <v>2062</v>
      </c>
      <c r="E420" s="25" t="s">
        <v>312</v>
      </c>
      <c r="F420" s="25" t="s">
        <v>313</v>
      </c>
      <c r="G420" s="25" t="s">
        <v>1874</v>
      </c>
      <c r="H420" s="25" t="s">
        <v>339</v>
      </c>
      <c r="I420" s="26" t="s">
        <v>1970</v>
      </c>
    </row>
    <row r="421" spans="1:9" x14ac:dyDescent="0.25">
      <c r="A421" s="25" t="s">
        <v>2484</v>
      </c>
      <c r="B421" s="26" t="s">
        <v>2338</v>
      </c>
      <c r="C421" s="25" t="s">
        <v>2061</v>
      </c>
      <c r="D421" s="25" t="s">
        <v>2062</v>
      </c>
      <c r="E421" s="25" t="s">
        <v>312</v>
      </c>
      <c r="F421" s="25" t="s">
        <v>313</v>
      </c>
      <c r="G421" s="25" t="s">
        <v>2339</v>
      </c>
      <c r="H421" s="25" t="s">
        <v>2339</v>
      </c>
      <c r="I421" s="26" t="s">
        <v>2340</v>
      </c>
    </row>
    <row r="422" spans="1:9" ht="27" x14ac:dyDescent="0.25">
      <c r="A422" s="25" t="s">
        <v>508</v>
      </c>
      <c r="B422" s="26" t="s">
        <v>405</v>
      </c>
      <c r="C422" s="25" t="s">
        <v>509</v>
      </c>
      <c r="D422" s="25" t="s">
        <v>510</v>
      </c>
      <c r="E422" s="25" t="s">
        <v>312</v>
      </c>
      <c r="F422" s="25" t="s">
        <v>313</v>
      </c>
      <c r="G422" s="25" t="s">
        <v>314</v>
      </c>
      <c r="H422" s="25" t="s">
        <v>408</v>
      </c>
      <c r="I422" s="26" t="s">
        <v>312</v>
      </c>
    </row>
    <row r="423" spans="1:9" x14ac:dyDescent="0.25">
      <c r="A423" s="25" t="s">
        <v>2431</v>
      </c>
      <c r="B423" s="26" t="s">
        <v>2338</v>
      </c>
      <c r="C423" s="25" t="s">
        <v>509</v>
      </c>
      <c r="D423" s="25" t="s">
        <v>510</v>
      </c>
      <c r="E423" s="25" t="s">
        <v>312</v>
      </c>
      <c r="F423" s="25" t="s">
        <v>313</v>
      </c>
      <c r="G423" s="25" t="s">
        <v>2339</v>
      </c>
      <c r="H423" s="25" t="s">
        <v>2339</v>
      </c>
      <c r="I423" s="26" t="s">
        <v>2340</v>
      </c>
    </row>
    <row r="424" spans="1:9" ht="54" x14ac:dyDescent="0.25">
      <c r="A424" s="25" t="s">
        <v>1353</v>
      </c>
      <c r="B424" s="26" t="s">
        <v>855</v>
      </c>
      <c r="C424" s="25" t="s">
        <v>1354</v>
      </c>
      <c r="D424" s="25" t="s">
        <v>1355</v>
      </c>
      <c r="E424" s="25" t="s">
        <v>1356</v>
      </c>
      <c r="F424" s="25" t="s">
        <v>313</v>
      </c>
      <c r="G424" s="25" t="s">
        <v>314</v>
      </c>
      <c r="H424" s="25" t="s">
        <v>876</v>
      </c>
      <c r="I424" s="26" t="s">
        <v>1348</v>
      </c>
    </row>
    <row r="425" spans="1:9" ht="54" x14ac:dyDescent="0.25">
      <c r="A425" s="25" t="s">
        <v>1463</v>
      </c>
      <c r="B425" s="26" t="s">
        <v>855</v>
      </c>
      <c r="C425" s="25" t="s">
        <v>1464</v>
      </c>
      <c r="D425" s="25" t="s">
        <v>1465</v>
      </c>
      <c r="E425" s="25" t="s">
        <v>1466</v>
      </c>
      <c r="F425" s="25" t="s">
        <v>313</v>
      </c>
      <c r="G425" s="25" t="s">
        <v>314</v>
      </c>
      <c r="H425" s="25" t="s">
        <v>876</v>
      </c>
      <c r="I425" s="26" t="s">
        <v>1458</v>
      </c>
    </row>
    <row r="426" spans="1:9" ht="67.5" x14ac:dyDescent="0.25">
      <c r="A426" s="25" t="s">
        <v>1943</v>
      </c>
      <c r="B426" s="26" t="s">
        <v>1737</v>
      </c>
      <c r="C426" s="25" t="s">
        <v>1944</v>
      </c>
      <c r="D426" s="25" t="s">
        <v>1945</v>
      </c>
      <c r="E426" s="25" t="s">
        <v>312</v>
      </c>
      <c r="F426" s="25" t="s">
        <v>313</v>
      </c>
      <c r="G426" s="25" t="s">
        <v>1874</v>
      </c>
      <c r="H426" s="25" t="s">
        <v>339</v>
      </c>
      <c r="I426" s="26" t="s">
        <v>1927</v>
      </c>
    </row>
    <row r="427" spans="1:9" x14ac:dyDescent="0.25">
      <c r="A427" s="25" t="s">
        <v>2404</v>
      </c>
      <c r="B427" s="26" t="s">
        <v>2338</v>
      </c>
      <c r="C427" s="25" t="s">
        <v>1944</v>
      </c>
      <c r="D427" s="25" t="s">
        <v>1945</v>
      </c>
      <c r="E427" s="25" t="s">
        <v>312</v>
      </c>
      <c r="F427" s="25" t="s">
        <v>313</v>
      </c>
      <c r="G427" s="25" t="s">
        <v>2339</v>
      </c>
      <c r="H427" s="25" t="s">
        <v>2339</v>
      </c>
      <c r="I427" s="26" t="s">
        <v>2340</v>
      </c>
    </row>
    <row r="428" spans="1:9" ht="94.5" x14ac:dyDescent="0.25">
      <c r="A428" s="25" t="s">
        <v>395</v>
      </c>
      <c r="B428" s="26" t="s">
        <v>336</v>
      </c>
      <c r="C428" s="25" t="s">
        <v>396</v>
      </c>
      <c r="D428" s="25" t="s">
        <v>397</v>
      </c>
      <c r="E428" s="25" t="s">
        <v>312</v>
      </c>
      <c r="F428" s="25" t="s">
        <v>313</v>
      </c>
      <c r="G428" s="25" t="s">
        <v>314</v>
      </c>
      <c r="H428" s="25" t="s">
        <v>339</v>
      </c>
      <c r="I428" s="26" t="s">
        <v>340</v>
      </c>
    </row>
    <row r="429" spans="1:9" ht="27" x14ac:dyDescent="0.25">
      <c r="A429" s="25" t="s">
        <v>478</v>
      </c>
      <c r="B429" s="26" t="s">
        <v>405</v>
      </c>
      <c r="C429" s="25" t="s">
        <v>479</v>
      </c>
      <c r="D429" s="25" t="s">
        <v>480</v>
      </c>
      <c r="E429" s="25" t="s">
        <v>312</v>
      </c>
      <c r="F429" s="25" t="s">
        <v>313</v>
      </c>
      <c r="G429" s="25" t="s">
        <v>314</v>
      </c>
      <c r="H429" s="25" t="s">
        <v>408</v>
      </c>
      <c r="I429" s="26" t="s">
        <v>312</v>
      </c>
    </row>
    <row r="430" spans="1:9" x14ac:dyDescent="0.25">
      <c r="A430" s="25" t="s">
        <v>2358</v>
      </c>
      <c r="B430" s="26" t="s">
        <v>2338</v>
      </c>
      <c r="C430" s="25" t="s">
        <v>479</v>
      </c>
      <c r="D430" s="25" t="s">
        <v>480</v>
      </c>
      <c r="E430" s="25" t="s">
        <v>312</v>
      </c>
      <c r="F430" s="25" t="s">
        <v>313</v>
      </c>
      <c r="G430" s="25" t="s">
        <v>2339</v>
      </c>
      <c r="H430" s="25" t="s">
        <v>2339</v>
      </c>
      <c r="I430" s="26" t="s">
        <v>2340</v>
      </c>
    </row>
    <row r="431" spans="1:9" ht="27" x14ac:dyDescent="0.25">
      <c r="A431" s="25" t="s">
        <v>484</v>
      </c>
      <c r="B431" s="26" t="s">
        <v>405</v>
      </c>
      <c r="C431" s="25" t="s">
        <v>485</v>
      </c>
      <c r="D431" s="25" t="s">
        <v>486</v>
      </c>
      <c r="E431" s="25" t="s">
        <v>312</v>
      </c>
      <c r="F431" s="25" t="s">
        <v>313</v>
      </c>
      <c r="G431" s="25" t="s">
        <v>314</v>
      </c>
      <c r="H431" s="25" t="s">
        <v>408</v>
      </c>
      <c r="I431" s="26" t="s">
        <v>312</v>
      </c>
    </row>
    <row r="432" spans="1:9" x14ac:dyDescent="0.25">
      <c r="A432" s="25" t="s">
        <v>2435</v>
      </c>
      <c r="B432" s="26" t="s">
        <v>2338</v>
      </c>
      <c r="C432" s="25" t="s">
        <v>485</v>
      </c>
      <c r="D432" s="25" t="s">
        <v>486</v>
      </c>
      <c r="E432" s="25" t="s">
        <v>312</v>
      </c>
      <c r="F432" s="25" t="s">
        <v>313</v>
      </c>
      <c r="G432" s="25" t="s">
        <v>2339</v>
      </c>
      <c r="H432" s="25" t="s">
        <v>2339</v>
      </c>
      <c r="I432" s="26" t="s">
        <v>2340</v>
      </c>
    </row>
    <row r="433" spans="1:9" ht="27" x14ac:dyDescent="0.25">
      <c r="A433" s="25" t="s">
        <v>475</v>
      </c>
      <c r="B433" s="26" t="s">
        <v>405</v>
      </c>
      <c r="C433" s="25" t="s">
        <v>476</v>
      </c>
      <c r="D433" s="25" t="s">
        <v>477</v>
      </c>
      <c r="E433" s="25" t="s">
        <v>312</v>
      </c>
      <c r="F433" s="25" t="s">
        <v>313</v>
      </c>
      <c r="G433" s="25" t="s">
        <v>314</v>
      </c>
      <c r="H433" s="25" t="s">
        <v>408</v>
      </c>
      <c r="I433" s="26" t="s">
        <v>312</v>
      </c>
    </row>
    <row r="434" spans="1:9" x14ac:dyDescent="0.25">
      <c r="A434" s="25" t="s">
        <v>2504</v>
      </c>
      <c r="B434" s="26" t="s">
        <v>2338</v>
      </c>
      <c r="C434" s="25" t="s">
        <v>476</v>
      </c>
      <c r="D434" s="25" t="s">
        <v>477</v>
      </c>
      <c r="E434" s="25" t="s">
        <v>312</v>
      </c>
      <c r="F434" s="25" t="s">
        <v>313</v>
      </c>
      <c r="G434" s="25" t="s">
        <v>2339</v>
      </c>
      <c r="H434" s="25" t="s">
        <v>2339</v>
      </c>
      <c r="I434" s="26" t="s">
        <v>2340</v>
      </c>
    </row>
    <row r="435" spans="1:9" ht="40.5" x14ac:dyDescent="0.25">
      <c r="A435" s="25" t="s">
        <v>3677</v>
      </c>
      <c r="B435" s="26" t="s">
        <v>2900</v>
      </c>
      <c r="C435" s="25" t="s">
        <v>3678</v>
      </c>
      <c r="D435" s="25" t="s">
        <v>3679</v>
      </c>
      <c r="E435" s="25" t="s">
        <v>312</v>
      </c>
      <c r="F435" s="25" t="s">
        <v>313</v>
      </c>
      <c r="G435" s="25" t="s">
        <v>2888</v>
      </c>
      <c r="H435" s="25" t="s">
        <v>2888</v>
      </c>
      <c r="I435" s="26" t="s">
        <v>2901</v>
      </c>
    </row>
    <row r="436" spans="1:9" ht="40.5" x14ac:dyDescent="0.25">
      <c r="A436" s="25" t="s">
        <v>3680</v>
      </c>
      <c r="B436" s="26" t="s">
        <v>2900</v>
      </c>
      <c r="C436" s="25" t="s">
        <v>3681</v>
      </c>
      <c r="D436" s="25" t="s">
        <v>3682</v>
      </c>
      <c r="E436" s="25" t="s">
        <v>312</v>
      </c>
      <c r="F436" s="25" t="s">
        <v>313</v>
      </c>
      <c r="G436" s="25" t="s">
        <v>2888</v>
      </c>
      <c r="H436" s="25" t="s">
        <v>2888</v>
      </c>
      <c r="I436" s="26" t="s">
        <v>2901</v>
      </c>
    </row>
    <row r="437" spans="1:9" ht="67.5" x14ac:dyDescent="0.25">
      <c r="A437" s="25" t="s">
        <v>1946</v>
      </c>
      <c r="B437" s="26" t="s">
        <v>1737</v>
      </c>
      <c r="C437" s="25" t="s">
        <v>1947</v>
      </c>
      <c r="D437" s="25" t="s">
        <v>1948</v>
      </c>
      <c r="E437" s="25" t="s">
        <v>312</v>
      </c>
      <c r="F437" s="25" t="s">
        <v>313</v>
      </c>
      <c r="G437" s="25" t="s">
        <v>1874</v>
      </c>
      <c r="H437" s="25" t="s">
        <v>339</v>
      </c>
      <c r="I437" s="26" t="s">
        <v>1927</v>
      </c>
    </row>
    <row r="438" spans="1:9" x14ac:dyDescent="0.25">
      <c r="A438" s="25" t="s">
        <v>2407</v>
      </c>
      <c r="B438" s="26" t="s">
        <v>2338</v>
      </c>
      <c r="C438" s="25" t="s">
        <v>1947</v>
      </c>
      <c r="D438" s="25" t="s">
        <v>1948</v>
      </c>
      <c r="E438" s="25" t="s">
        <v>312</v>
      </c>
      <c r="F438" s="25" t="s">
        <v>313</v>
      </c>
      <c r="G438" s="25" t="s">
        <v>2339</v>
      </c>
      <c r="H438" s="25" t="s">
        <v>2339</v>
      </c>
      <c r="I438" s="26" t="s">
        <v>2340</v>
      </c>
    </row>
    <row r="439" spans="1:9" ht="67.5" x14ac:dyDescent="0.25">
      <c r="A439" s="25" t="s">
        <v>1952</v>
      </c>
      <c r="B439" s="26" t="s">
        <v>1737</v>
      </c>
      <c r="C439" s="25" t="s">
        <v>1953</v>
      </c>
      <c r="D439" s="25" t="s">
        <v>1954</v>
      </c>
      <c r="E439" s="25" t="s">
        <v>312</v>
      </c>
      <c r="F439" s="25" t="s">
        <v>313</v>
      </c>
      <c r="G439" s="25" t="s">
        <v>1874</v>
      </c>
      <c r="H439" s="25" t="s">
        <v>339</v>
      </c>
      <c r="I439" s="26" t="s">
        <v>1927</v>
      </c>
    </row>
    <row r="440" spans="1:9" x14ac:dyDescent="0.25">
      <c r="A440" s="25" t="s">
        <v>2411</v>
      </c>
      <c r="B440" s="26" t="s">
        <v>2338</v>
      </c>
      <c r="C440" s="25" t="s">
        <v>1953</v>
      </c>
      <c r="D440" s="25" t="s">
        <v>1954</v>
      </c>
      <c r="E440" s="25" t="s">
        <v>312</v>
      </c>
      <c r="F440" s="25" t="s">
        <v>313</v>
      </c>
      <c r="G440" s="25" t="s">
        <v>2339</v>
      </c>
      <c r="H440" s="25" t="s">
        <v>2339</v>
      </c>
      <c r="I440" s="26" t="s">
        <v>2340</v>
      </c>
    </row>
    <row r="441" spans="1:9" x14ac:dyDescent="0.25">
      <c r="A441" s="25" t="s">
        <v>1645</v>
      </c>
      <c r="B441" s="26" t="s">
        <v>1638</v>
      </c>
      <c r="C441" s="25" t="s">
        <v>1646</v>
      </c>
      <c r="D441" s="25" t="s">
        <v>1647</v>
      </c>
      <c r="E441" s="25" t="s">
        <v>312</v>
      </c>
      <c r="F441" s="25" t="s">
        <v>313</v>
      </c>
      <c r="G441" s="25" t="s">
        <v>314</v>
      </c>
      <c r="H441" s="25" t="s">
        <v>339</v>
      </c>
      <c r="I441" s="26" t="s">
        <v>1641</v>
      </c>
    </row>
    <row r="442" spans="1:9" x14ac:dyDescent="0.25">
      <c r="A442" s="25" t="s">
        <v>2405</v>
      </c>
      <c r="B442" s="26" t="s">
        <v>2338</v>
      </c>
      <c r="C442" s="25" t="s">
        <v>1646</v>
      </c>
      <c r="D442" s="25" t="s">
        <v>1647</v>
      </c>
      <c r="E442" s="25" t="s">
        <v>312</v>
      </c>
      <c r="F442" s="25" t="s">
        <v>313</v>
      </c>
      <c r="G442" s="25" t="s">
        <v>2339</v>
      </c>
      <c r="H442" s="25" t="s">
        <v>2339</v>
      </c>
      <c r="I442" s="26" t="s">
        <v>2340</v>
      </c>
    </row>
    <row r="443" spans="1:9" ht="40.5" x14ac:dyDescent="0.25">
      <c r="A443" s="25" t="s">
        <v>3232</v>
      </c>
      <c r="B443" s="26" t="s">
        <v>2900</v>
      </c>
      <c r="C443" s="25" t="s">
        <v>3233</v>
      </c>
      <c r="D443" s="25" t="s">
        <v>3234</v>
      </c>
      <c r="E443" s="25" t="s">
        <v>312</v>
      </c>
      <c r="F443" s="25" t="s">
        <v>313</v>
      </c>
      <c r="G443" s="25" t="s">
        <v>2888</v>
      </c>
      <c r="H443" s="25" t="s">
        <v>2888</v>
      </c>
      <c r="I443" s="26" t="s">
        <v>2901</v>
      </c>
    </row>
    <row r="444" spans="1:9" ht="54" x14ac:dyDescent="0.25">
      <c r="A444" s="25" t="s">
        <v>1192</v>
      </c>
      <c r="B444" s="26" t="s">
        <v>855</v>
      </c>
      <c r="C444" s="25" t="s">
        <v>1193</v>
      </c>
      <c r="D444" s="25" t="s">
        <v>1194</v>
      </c>
      <c r="E444" s="25" t="s">
        <v>1190</v>
      </c>
      <c r="F444" s="25" t="s">
        <v>313</v>
      </c>
      <c r="G444" s="25" t="s">
        <v>314</v>
      </c>
      <c r="H444" s="25" t="s">
        <v>876</v>
      </c>
      <c r="I444" s="26" t="s">
        <v>1191</v>
      </c>
    </row>
    <row r="445" spans="1:9" ht="54" x14ac:dyDescent="0.25">
      <c r="A445" s="25" t="s">
        <v>1385</v>
      </c>
      <c r="B445" s="26" t="s">
        <v>855</v>
      </c>
      <c r="C445" s="25" t="s">
        <v>1386</v>
      </c>
      <c r="D445" s="25" t="s">
        <v>1387</v>
      </c>
      <c r="E445" s="25" t="s">
        <v>1388</v>
      </c>
      <c r="F445" s="25" t="s">
        <v>313</v>
      </c>
      <c r="G445" s="25" t="s">
        <v>314</v>
      </c>
      <c r="H445" s="25" t="s">
        <v>876</v>
      </c>
      <c r="I445" s="26" t="s">
        <v>1389</v>
      </c>
    </row>
    <row r="446" spans="1:9" ht="54" x14ac:dyDescent="0.25">
      <c r="A446" s="25" t="s">
        <v>1390</v>
      </c>
      <c r="B446" s="26" t="s">
        <v>855</v>
      </c>
      <c r="C446" s="25" t="s">
        <v>1386</v>
      </c>
      <c r="D446" s="25" t="s">
        <v>1391</v>
      </c>
      <c r="E446" s="25" t="s">
        <v>1388</v>
      </c>
      <c r="F446" s="25" t="s">
        <v>313</v>
      </c>
      <c r="G446" s="25" t="s">
        <v>314</v>
      </c>
      <c r="H446" s="25" t="s">
        <v>876</v>
      </c>
      <c r="I446" s="26" t="s">
        <v>1389</v>
      </c>
    </row>
    <row r="447" spans="1:9" ht="54" x14ac:dyDescent="0.25">
      <c r="A447" s="25" t="s">
        <v>1245</v>
      </c>
      <c r="B447" s="26" t="s">
        <v>855</v>
      </c>
      <c r="C447" s="25" t="s">
        <v>1246</v>
      </c>
      <c r="D447" s="25" t="s">
        <v>1247</v>
      </c>
      <c r="E447" s="25" t="s">
        <v>1248</v>
      </c>
      <c r="F447" s="25" t="s">
        <v>313</v>
      </c>
      <c r="G447" s="25" t="s">
        <v>314</v>
      </c>
      <c r="H447" s="25" t="s">
        <v>876</v>
      </c>
      <c r="I447" s="26" t="s">
        <v>1241</v>
      </c>
    </row>
    <row r="448" spans="1:9" ht="54" x14ac:dyDescent="0.25">
      <c r="A448" s="25" t="s">
        <v>1273</v>
      </c>
      <c r="B448" s="26" t="s">
        <v>855</v>
      </c>
      <c r="C448" s="25" t="s">
        <v>1274</v>
      </c>
      <c r="D448" s="25" t="s">
        <v>1275</v>
      </c>
      <c r="E448" s="25" t="s">
        <v>1271</v>
      </c>
      <c r="F448" s="25" t="s">
        <v>313</v>
      </c>
      <c r="G448" s="25" t="s">
        <v>314</v>
      </c>
      <c r="H448" s="25" t="s">
        <v>876</v>
      </c>
      <c r="I448" s="26" t="s">
        <v>1272</v>
      </c>
    </row>
    <row r="449" spans="1:9" ht="67.5" x14ac:dyDescent="0.25">
      <c r="A449" s="25" t="s">
        <v>1537</v>
      </c>
      <c r="B449" s="26" t="s">
        <v>855</v>
      </c>
      <c r="C449" s="25" t="s">
        <v>1538</v>
      </c>
      <c r="D449" s="25" t="s">
        <v>1539</v>
      </c>
      <c r="E449" s="25" t="s">
        <v>1540</v>
      </c>
      <c r="F449" s="25" t="s">
        <v>313</v>
      </c>
      <c r="G449" s="25" t="s">
        <v>314</v>
      </c>
      <c r="H449" s="25" t="s">
        <v>876</v>
      </c>
      <c r="I449" s="26" t="s">
        <v>1532</v>
      </c>
    </row>
    <row r="450" spans="1:9" ht="54" x14ac:dyDescent="0.25">
      <c r="A450" s="25" t="s">
        <v>1550</v>
      </c>
      <c r="B450" s="26" t="s">
        <v>855</v>
      </c>
      <c r="C450" s="25" t="s">
        <v>1551</v>
      </c>
      <c r="D450" s="25" t="s">
        <v>1552</v>
      </c>
      <c r="E450" s="25" t="s">
        <v>1553</v>
      </c>
      <c r="F450" s="25" t="s">
        <v>313</v>
      </c>
      <c r="G450" s="25" t="s">
        <v>314</v>
      </c>
      <c r="H450" s="25" t="s">
        <v>876</v>
      </c>
      <c r="I450" s="26" t="s">
        <v>1549</v>
      </c>
    </row>
    <row r="451" spans="1:9" ht="67.5" x14ac:dyDescent="0.25">
      <c r="A451" s="25" t="s">
        <v>1920</v>
      </c>
      <c r="B451" s="26" t="s">
        <v>1737</v>
      </c>
      <c r="C451" s="25" t="s">
        <v>1921</v>
      </c>
      <c r="D451" s="25" t="s">
        <v>1922</v>
      </c>
      <c r="E451" s="25" t="s">
        <v>312</v>
      </c>
      <c r="F451" s="25" t="s">
        <v>313</v>
      </c>
      <c r="G451" s="25" t="s">
        <v>1874</v>
      </c>
      <c r="H451" s="25" t="s">
        <v>339</v>
      </c>
      <c r="I451" s="26" t="s">
        <v>1923</v>
      </c>
    </row>
    <row r="452" spans="1:9" x14ac:dyDescent="0.25">
      <c r="A452" s="25" t="s">
        <v>2535</v>
      </c>
      <c r="B452" s="26" t="s">
        <v>2338</v>
      </c>
      <c r="C452" s="25" t="s">
        <v>1921</v>
      </c>
      <c r="D452" s="25" t="s">
        <v>1922</v>
      </c>
      <c r="E452" s="25" t="s">
        <v>312</v>
      </c>
      <c r="F452" s="25" t="s">
        <v>313</v>
      </c>
      <c r="G452" s="25" t="s">
        <v>2339</v>
      </c>
      <c r="H452" s="25" t="s">
        <v>2339</v>
      </c>
      <c r="I452" s="26" t="s">
        <v>2340</v>
      </c>
    </row>
    <row r="453" spans="1:9" ht="40.5" x14ac:dyDescent="0.25">
      <c r="A453" s="25" t="s">
        <v>2979</v>
      </c>
      <c r="B453" s="26" t="s">
        <v>2900</v>
      </c>
      <c r="C453" s="25" t="s">
        <v>2980</v>
      </c>
      <c r="D453" s="25" t="s">
        <v>2981</v>
      </c>
      <c r="E453" s="25" t="s">
        <v>312</v>
      </c>
      <c r="F453" s="25" t="s">
        <v>313</v>
      </c>
      <c r="G453" s="25" t="s">
        <v>2888</v>
      </c>
      <c r="H453" s="25" t="s">
        <v>2888</v>
      </c>
      <c r="I453" s="26" t="s">
        <v>2901</v>
      </c>
    </row>
    <row r="454" spans="1:9" ht="40.5" x14ac:dyDescent="0.25">
      <c r="A454" s="25" t="s">
        <v>3158</v>
      </c>
      <c r="B454" s="26" t="s">
        <v>2900</v>
      </c>
      <c r="C454" s="25" t="s">
        <v>3159</v>
      </c>
      <c r="D454" s="25" t="s">
        <v>3160</v>
      </c>
      <c r="E454" s="25" t="s">
        <v>312</v>
      </c>
      <c r="F454" s="25" t="s">
        <v>313</v>
      </c>
      <c r="G454" s="25" t="s">
        <v>2888</v>
      </c>
      <c r="H454" s="25" t="s">
        <v>2888</v>
      </c>
      <c r="I454" s="26" t="s">
        <v>2901</v>
      </c>
    </row>
    <row r="455" spans="1:9" ht="27" x14ac:dyDescent="0.25">
      <c r="A455" s="25" t="s">
        <v>697</v>
      </c>
      <c r="B455" s="26" t="s">
        <v>653</v>
      </c>
      <c r="C455" s="25" t="s">
        <v>698</v>
      </c>
      <c r="D455" s="25" t="s">
        <v>699</v>
      </c>
      <c r="E455" s="25" t="s">
        <v>700</v>
      </c>
      <c r="F455" s="25" t="s">
        <v>313</v>
      </c>
      <c r="G455" s="25" t="s">
        <v>314</v>
      </c>
      <c r="H455" s="25" t="s">
        <v>312</v>
      </c>
      <c r="I455" s="26" t="s">
        <v>312</v>
      </c>
    </row>
    <row r="456" spans="1:9" ht="27" x14ac:dyDescent="0.25">
      <c r="A456" s="25" t="s">
        <v>725</v>
      </c>
      <c r="B456" s="26" t="s">
        <v>653</v>
      </c>
      <c r="C456" s="25" t="s">
        <v>726</v>
      </c>
      <c r="D456" s="25" t="s">
        <v>727</v>
      </c>
      <c r="E456" s="25" t="s">
        <v>728</v>
      </c>
      <c r="F456" s="25" t="s">
        <v>313</v>
      </c>
      <c r="G456" s="25" t="s">
        <v>314</v>
      </c>
      <c r="H456" s="25" t="s">
        <v>312</v>
      </c>
      <c r="I456" s="26" t="s">
        <v>312</v>
      </c>
    </row>
    <row r="457" spans="1:9" x14ac:dyDescent="0.25">
      <c r="A457" s="25" t="s">
        <v>2776</v>
      </c>
      <c r="B457" s="26" t="s">
        <v>2659</v>
      </c>
      <c r="C457" s="25" t="s">
        <v>2777</v>
      </c>
      <c r="D457" s="25" t="s">
        <v>2778</v>
      </c>
      <c r="E457" s="25" t="s">
        <v>312</v>
      </c>
      <c r="F457" s="25" t="s">
        <v>313</v>
      </c>
      <c r="G457" s="25" t="s">
        <v>2199</v>
      </c>
      <c r="H457" s="25" t="s">
        <v>2199</v>
      </c>
      <c r="I457" s="26" t="s">
        <v>2637</v>
      </c>
    </row>
    <row r="458" spans="1:9" ht="27" x14ac:dyDescent="0.25">
      <c r="A458" s="25" t="s">
        <v>496</v>
      </c>
      <c r="B458" s="26" t="s">
        <v>405</v>
      </c>
      <c r="C458" s="25" t="s">
        <v>497</v>
      </c>
      <c r="D458" s="25" t="s">
        <v>498</v>
      </c>
      <c r="E458" s="25" t="s">
        <v>312</v>
      </c>
      <c r="F458" s="25" t="s">
        <v>313</v>
      </c>
      <c r="G458" s="25" t="s">
        <v>314</v>
      </c>
      <c r="H458" s="25" t="s">
        <v>408</v>
      </c>
      <c r="I458" s="26" t="s">
        <v>312</v>
      </c>
    </row>
    <row r="459" spans="1:9" x14ac:dyDescent="0.25">
      <c r="A459" s="25" t="s">
        <v>2406</v>
      </c>
      <c r="B459" s="26" t="s">
        <v>2338</v>
      </c>
      <c r="C459" s="25" t="s">
        <v>497</v>
      </c>
      <c r="D459" s="25" t="s">
        <v>498</v>
      </c>
      <c r="E459" s="25" t="s">
        <v>312</v>
      </c>
      <c r="F459" s="25" t="s">
        <v>313</v>
      </c>
      <c r="G459" s="25" t="s">
        <v>2339</v>
      </c>
      <c r="H459" s="25" t="s">
        <v>2339</v>
      </c>
      <c r="I459" s="26" t="s">
        <v>2340</v>
      </c>
    </row>
    <row r="460" spans="1:9" ht="94.5" x14ac:dyDescent="0.25">
      <c r="A460" s="25" t="s">
        <v>347</v>
      </c>
      <c r="B460" s="26" t="s">
        <v>336</v>
      </c>
      <c r="C460" s="25" t="s">
        <v>348</v>
      </c>
      <c r="D460" s="25" t="s">
        <v>349</v>
      </c>
      <c r="E460" s="25" t="s">
        <v>312</v>
      </c>
      <c r="F460" s="25" t="s">
        <v>313</v>
      </c>
      <c r="G460" s="25" t="s">
        <v>314</v>
      </c>
      <c r="H460" s="25" t="s">
        <v>339</v>
      </c>
      <c r="I460" s="26" t="s">
        <v>340</v>
      </c>
    </row>
    <row r="461" spans="1:9" ht="40.5" x14ac:dyDescent="0.25">
      <c r="A461" s="25" t="s">
        <v>4126</v>
      </c>
      <c r="B461" s="26" t="s">
        <v>2900</v>
      </c>
      <c r="C461" s="25" t="s">
        <v>4127</v>
      </c>
      <c r="D461" s="25" t="s">
        <v>4128</v>
      </c>
      <c r="E461" s="25" t="s">
        <v>312</v>
      </c>
      <c r="F461" s="25" t="s">
        <v>313</v>
      </c>
      <c r="G461" s="25" t="s">
        <v>2888</v>
      </c>
      <c r="H461" s="25" t="s">
        <v>2888</v>
      </c>
      <c r="I461" s="26" t="s">
        <v>2901</v>
      </c>
    </row>
    <row r="462" spans="1:9" ht="40.5" x14ac:dyDescent="0.25">
      <c r="A462" s="25" t="s">
        <v>4443</v>
      </c>
      <c r="B462" s="26" t="s">
        <v>2900</v>
      </c>
      <c r="C462" s="25" t="s">
        <v>4444</v>
      </c>
      <c r="D462" s="25" t="s">
        <v>4445</v>
      </c>
      <c r="E462" s="25" t="s">
        <v>312</v>
      </c>
      <c r="F462" s="25" t="s">
        <v>313</v>
      </c>
      <c r="G462" s="25" t="s">
        <v>2888</v>
      </c>
      <c r="H462" s="25" t="s">
        <v>2888</v>
      </c>
      <c r="I462" s="26" t="s">
        <v>2901</v>
      </c>
    </row>
    <row r="463" spans="1:9" ht="40.5" x14ac:dyDescent="0.25">
      <c r="A463" s="25" t="s">
        <v>4437</v>
      </c>
      <c r="B463" s="26" t="s">
        <v>2900</v>
      </c>
      <c r="C463" s="25" t="s">
        <v>4438</v>
      </c>
      <c r="D463" s="25" t="s">
        <v>4439</v>
      </c>
      <c r="E463" s="25" t="s">
        <v>312</v>
      </c>
      <c r="F463" s="25" t="s">
        <v>313</v>
      </c>
      <c r="G463" s="25" t="s">
        <v>2888</v>
      </c>
      <c r="H463" s="25" t="s">
        <v>2888</v>
      </c>
      <c r="I463" s="26" t="s">
        <v>2901</v>
      </c>
    </row>
    <row r="464" spans="1:9" ht="40.5" x14ac:dyDescent="0.25">
      <c r="A464" s="25" t="s">
        <v>4440</v>
      </c>
      <c r="B464" s="26" t="s">
        <v>2900</v>
      </c>
      <c r="C464" s="25" t="s">
        <v>4441</v>
      </c>
      <c r="D464" s="25" t="s">
        <v>4442</v>
      </c>
      <c r="E464" s="25" t="s">
        <v>312</v>
      </c>
      <c r="F464" s="25" t="s">
        <v>313</v>
      </c>
      <c r="G464" s="25" t="s">
        <v>2888</v>
      </c>
      <c r="H464" s="25" t="s">
        <v>2888</v>
      </c>
      <c r="I464" s="26" t="s">
        <v>2901</v>
      </c>
    </row>
    <row r="465" spans="1:9" ht="40.5" x14ac:dyDescent="0.25">
      <c r="A465" s="25" t="s">
        <v>3982</v>
      </c>
      <c r="B465" s="26" t="s">
        <v>2900</v>
      </c>
      <c r="C465" s="25" t="s">
        <v>3983</v>
      </c>
      <c r="D465" s="25" t="s">
        <v>3984</v>
      </c>
      <c r="E465" s="25" t="s">
        <v>312</v>
      </c>
      <c r="F465" s="25" t="s">
        <v>313</v>
      </c>
      <c r="G465" s="25" t="s">
        <v>2888</v>
      </c>
      <c r="H465" s="25" t="s">
        <v>2888</v>
      </c>
      <c r="I465" s="26" t="s">
        <v>2901</v>
      </c>
    </row>
    <row r="466" spans="1:9" ht="40.5" x14ac:dyDescent="0.25">
      <c r="A466" s="25" t="s">
        <v>3985</v>
      </c>
      <c r="B466" s="26" t="s">
        <v>2900</v>
      </c>
      <c r="C466" s="25" t="s">
        <v>3986</v>
      </c>
      <c r="D466" s="25" t="s">
        <v>3987</v>
      </c>
      <c r="E466" s="25" t="s">
        <v>312</v>
      </c>
      <c r="F466" s="25" t="s">
        <v>313</v>
      </c>
      <c r="G466" s="25" t="s">
        <v>2888</v>
      </c>
      <c r="H466" s="25" t="s">
        <v>2888</v>
      </c>
      <c r="I466" s="26" t="s">
        <v>2901</v>
      </c>
    </row>
    <row r="467" spans="1:9" ht="40.5" x14ac:dyDescent="0.25">
      <c r="A467" s="25" t="s">
        <v>3794</v>
      </c>
      <c r="B467" s="26" t="s">
        <v>2900</v>
      </c>
      <c r="C467" s="25" t="s">
        <v>3795</v>
      </c>
      <c r="D467" s="25" t="s">
        <v>3796</v>
      </c>
      <c r="E467" s="25" t="s">
        <v>312</v>
      </c>
      <c r="F467" s="25" t="s">
        <v>313</v>
      </c>
      <c r="G467" s="25" t="s">
        <v>2888</v>
      </c>
      <c r="H467" s="25" t="s">
        <v>2888</v>
      </c>
      <c r="I467" s="26" t="s">
        <v>2901</v>
      </c>
    </row>
    <row r="468" spans="1:9" ht="40.5" x14ac:dyDescent="0.25">
      <c r="A468" s="25" t="s">
        <v>4323</v>
      </c>
      <c r="B468" s="26" t="s">
        <v>2900</v>
      </c>
      <c r="C468" s="25" t="s">
        <v>4324</v>
      </c>
      <c r="D468" s="25" t="s">
        <v>4325</v>
      </c>
      <c r="E468" s="25" t="s">
        <v>312</v>
      </c>
      <c r="F468" s="25" t="s">
        <v>313</v>
      </c>
      <c r="G468" s="25" t="s">
        <v>2888</v>
      </c>
      <c r="H468" s="25" t="s">
        <v>2888</v>
      </c>
      <c r="I468" s="26" t="s">
        <v>2901</v>
      </c>
    </row>
    <row r="469" spans="1:9" ht="40.5" x14ac:dyDescent="0.25">
      <c r="A469" s="25" t="s">
        <v>4305</v>
      </c>
      <c r="B469" s="26" t="s">
        <v>2900</v>
      </c>
      <c r="C469" s="25" t="s">
        <v>4306</v>
      </c>
      <c r="D469" s="25" t="s">
        <v>4307</v>
      </c>
      <c r="E469" s="25" t="s">
        <v>312</v>
      </c>
      <c r="F469" s="25" t="s">
        <v>313</v>
      </c>
      <c r="G469" s="25" t="s">
        <v>2888</v>
      </c>
      <c r="H469" s="25" t="s">
        <v>2888</v>
      </c>
      <c r="I469" s="26" t="s">
        <v>2901</v>
      </c>
    </row>
    <row r="470" spans="1:9" ht="40.5" x14ac:dyDescent="0.25">
      <c r="A470" s="25" t="s">
        <v>4200</v>
      </c>
      <c r="B470" s="26" t="s">
        <v>2900</v>
      </c>
      <c r="C470" s="25" t="s">
        <v>4201</v>
      </c>
      <c r="D470" s="25" t="s">
        <v>4202</v>
      </c>
      <c r="E470" s="25" t="s">
        <v>312</v>
      </c>
      <c r="F470" s="25" t="s">
        <v>313</v>
      </c>
      <c r="G470" s="25" t="s">
        <v>2888</v>
      </c>
      <c r="H470" s="25" t="s">
        <v>2888</v>
      </c>
      <c r="I470" s="26" t="s">
        <v>2901</v>
      </c>
    </row>
    <row r="471" spans="1:9" ht="40.5" x14ac:dyDescent="0.25">
      <c r="A471" s="25" t="s">
        <v>3913</v>
      </c>
      <c r="B471" s="26" t="s">
        <v>2900</v>
      </c>
      <c r="C471" s="25" t="s">
        <v>3914</v>
      </c>
      <c r="D471" s="25" t="s">
        <v>3915</v>
      </c>
      <c r="E471" s="25" t="s">
        <v>312</v>
      </c>
      <c r="F471" s="25" t="s">
        <v>313</v>
      </c>
      <c r="G471" s="25" t="s">
        <v>2888</v>
      </c>
      <c r="H471" s="25" t="s">
        <v>2888</v>
      </c>
      <c r="I471" s="26" t="s">
        <v>2901</v>
      </c>
    </row>
    <row r="472" spans="1:9" ht="40.5" x14ac:dyDescent="0.25">
      <c r="A472" s="25" t="s">
        <v>4203</v>
      </c>
      <c r="B472" s="26" t="s">
        <v>2900</v>
      </c>
      <c r="C472" s="25" t="s">
        <v>4204</v>
      </c>
      <c r="D472" s="25" t="s">
        <v>4205</v>
      </c>
      <c r="E472" s="25" t="s">
        <v>312</v>
      </c>
      <c r="F472" s="25" t="s">
        <v>313</v>
      </c>
      <c r="G472" s="25" t="s">
        <v>2888</v>
      </c>
      <c r="H472" s="25" t="s">
        <v>2888</v>
      </c>
      <c r="I472" s="26" t="s">
        <v>2901</v>
      </c>
    </row>
    <row r="473" spans="1:9" ht="40.5" x14ac:dyDescent="0.25">
      <c r="A473" s="25" t="s">
        <v>3776</v>
      </c>
      <c r="B473" s="26" t="s">
        <v>2900</v>
      </c>
      <c r="C473" s="25" t="s">
        <v>3777</v>
      </c>
      <c r="D473" s="25" t="s">
        <v>3778</v>
      </c>
      <c r="E473" s="25" t="s">
        <v>312</v>
      </c>
      <c r="F473" s="25" t="s">
        <v>313</v>
      </c>
      <c r="G473" s="25" t="s">
        <v>2888</v>
      </c>
      <c r="H473" s="25" t="s">
        <v>2888</v>
      </c>
      <c r="I473" s="26" t="s">
        <v>2901</v>
      </c>
    </row>
    <row r="474" spans="1:9" ht="40.5" x14ac:dyDescent="0.25">
      <c r="A474" s="25" t="s">
        <v>3970</v>
      </c>
      <c r="B474" s="26" t="s">
        <v>2900</v>
      </c>
      <c r="C474" s="25" t="s">
        <v>3971</v>
      </c>
      <c r="D474" s="25" t="s">
        <v>3972</v>
      </c>
      <c r="E474" s="25" t="s">
        <v>312</v>
      </c>
      <c r="F474" s="25" t="s">
        <v>313</v>
      </c>
      <c r="G474" s="25" t="s">
        <v>2888</v>
      </c>
      <c r="H474" s="25" t="s">
        <v>2888</v>
      </c>
      <c r="I474" s="26" t="s">
        <v>2901</v>
      </c>
    </row>
    <row r="475" spans="1:9" ht="40.5" x14ac:dyDescent="0.25">
      <c r="A475" s="25" t="s">
        <v>3934</v>
      </c>
      <c r="B475" s="26" t="s">
        <v>2900</v>
      </c>
      <c r="C475" s="25" t="s">
        <v>3935</v>
      </c>
      <c r="D475" s="25" t="s">
        <v>3936</v>
      </c>
      <c r="E475" s="25" t="s">
        <v>312</v>
      </c>
      <c r="F475" s="25" t="s">
        <v>313</v>
      </c>
      <c r="G475" s="25" t="s">
        <v>2888</v>
      </c>
      <c r="H475" s="25" t="s">
        <v>2888</v>
      </c>
      <c r="I475" s="26" t="s">
        <v>2901</v>
      </c>
    </row>
    <row r="476" spans="1:9" ht="40.5" x14ac:dyDescent="0.25">
      <c r="A476" s="25" t="s">
        <v>4182</v>
      </c>
      <c r="B476" s="26" t="s">
        <v>2900</v>
      </c>
      <c r="C476" s="25" t="s">
        <v>4183</v>
      </c>
      <c r="D476" s="25" t="s">
        <v>4184</v>
      </c>
      <c r="E476" s="25" t="s">
        <v>312</v>
      </c>
      <c r="F476" s="25" t="s">
        <v>313</v>
      </c>
      <c r="G476" s="25" t="s">
        <v>2888</v>
      </c>
      <c r="H476" s="25" t="s">
        <v>2888</v>
      </c>
      <c r="I476" s="26" t="s">
        <v>2901</v>
      </c>
    </row>
    <row r="477" spans="1:9" ht="40.5" x14ac:dyDescent="0.25">
      <c r="A477" s="25" t="s">
        <v>4012</v>
      </c>
      <c r="B477" s="26" t="s">
        <v>2900</v>
      </c>
      <c r="C477" s="25" t="s">
        <v>4013</v>
      </c>
      <c r="D477" s="25" t="s">
        <v>4014</v>
      </c>
      <c r="E477" s="25" t="s">
        <v>312</v>
      </c>
      <c r="F477" s="25" t="s">
        <v>313</v>
      </c>
      <c r="G477" s="25" t="s">
        <v>2888</v>
      </c>
      <c r="H477" s="25" t="s">
        <v>2888</v>
      </c>
      <c r="I477" s="26" t="s">
        <v>2901</v>
      </c>
    </row>
    <row r="478" spans="1:9" ht="40.5" x14ac:dyDescent="0.25">
      <c r="A478" s="25" t="s">
        <v>4015</v>
      </c>
      <c r="B478" s="26" t="s">
        <v>2900</v>
      </c>
      <c r="C478" s="25" t="s">
        <v>4016</v>
      </c>
      <c r="D478" s="25" t="s">
        <v>4017</v>
      </c>
      <c r="E478" s="25" t="s">
        <v>312</v>
      </c>
      <c r="F478" s="25" t="s">
        <v>313</v>
      </c>
      <c r="G478" s="25" t="s">
        <v>2888</v>
      </c>
      <c r="H478" s="25" t="s">
        <v>2888</v>
      </c>
      <c r="I478" s="26" t="s">
        <v>2901</v>
      </c>
    </row>
    <row r="479" spans="1:9" ht="40.5" x14ac:dyDescent="0.25">
      <c r="A479" s="25" t="s">
        <v>4108</v>
      </c>
      <c r="B479" s="26" t="s">
        <v>2900</v>
      </c>
      <c r="C479" s="25" t="s">
        <v>4109</v>
      </c>
      <c r="D479" s="25" t="s">
        <v>4110</v>
      </c>
      <c r="E479" s="25" t="s">
        <v>312</v>
      </c>
      <c r="F479" s="25" t="s">
        <v>313</v>
      </c>
      <c r="G479" s="25" t="s">
        <v>2888</v>
      </c>
      <c r="H479" s="25" t="s">
        <v>2888</v>
      </c>
      <c r="I479" s="26" t="s">
        <v>2901</v>
      </c>
    </row>
    <row r="480" spans="1:9" ht="40.5" x14ac:dyDescent="0.25">
      <c r="A480" s="25" t="s">
        <v>3988</v>
      </c>
      <c r="B480" s="26" t="s">
        <v>2900</v>
      </c>
      <c r="C480" s="25" t="s">
        <v>3989</v>
      </c>
      <c r="D480" s="25" t="s">
        <v>3990</v>
      </c>
      <c r="E480" s="25" t="s">
        <v>312</v>
      </c>
      <c r="F480" s="25" t="s">
        <v>313</v>
      </c>
      <c r="G480" s="25" t="s">
        <v>2888</v>
      </c>
      <c r="H480" s="25" t="s">
        <v>2888</v>
      </c>
      <c r="I480" s="26" t="s">
        <v>2901</v>
      </c>
    </row>
    <row r="481" spans="1:9" ht="40.5" x14ac:dyDescent="0.25">
      <c r="A481" s="25" t="s">
        <v>3854</v>
      </c>
      <c r="B481" s="26" t="s">
        <v>2900</v>
      </c>
      <c r="C481" s="25" t="s">
        <v>3855</v>
      </c>
      <c r="D481" s="25" t="s">
        <v>3856</v>
      </c>
      <c r="E481" s="25" t="s">
        <v>312</v>
      </c>
      <c r="F481" s="25" t="s">
        <v>313</v>
      </c>
      <c r="G481" s="25" t="s">
        <v>2888</v>
      </c>
      <c r="H481" s="25" t="s">
        <v>2888</v>
      </c>
      <c r="I481" s="26" t="s">
        <v>2901</v>
      </c>
    </row>
    <row r="482" spans="1:9" ht="40.5" x14ac:dyDescent="0.25">
      <c r="A482" s="25" t="s">
        <v>3056</v>
      </c>
      <c r="B482" s="26" t="s">
        <v>2900</v>
      </c>
      <c r="C482" s="25" t="s">
        <v>3057</v>
      </c>
      <c r="D482" s="25" t="s">
        <v>3058</v>
      </c>
      <c r="E482" s="25" t="s">
        <v>312</v>
      </c>
      <c r="F482" s="25" t="s">
        <v>313</v>
      </c>
      <c r="G482" s="25" t="s">
        <v>2888</v>
      </c>
      <c r="H482" s="25" t="s">
        <v>2888</v>
      </c>
      <c r="I482" s="26" t="s">
        <v>2901</v>
      </c>
    </row>
    <row r="483" spans="1:9" ht="40.5" x14ac:dyDescent="0.25">
      <c r="A483" s="25" t="s">
        <v>3734</v>
      </c>
      <c r="B483" s="26" t="s">
        <v>2900</v>
      </c>
      <c r="C483" s="25" t="s">
        <v>3735</v>
      </c>
      <c r="D483" s="25" t="s">
        <v>3736</v>
      </c>
      <c r="E483" s="25" t="s">
        <v>312</v>
      </c>
      <c r="F483" s="25" t="s">
        <v>313</v>
      </c>
      <c r="G483" s="25" t="s">
        <v>2888</v>
      </c>
      <c r="H483" s="25" t="s">
        <v>2888</v>
      </c>
      <c r="I483" s="26" t="s">
        <v>2901</v>
      </c>
    </row>
    <row r="484" spans="1:9" ht="40.5" x14ac:dyDescent="0.25">
      <c r="A484" s="25" t="s">
        <v>4299</v>
      </c>
      <c r="B484" s="26" t="s">
        <v>2900</v>
      </c>
      <c r="C484" s="25" t="s">
        <v>4300</v>
      </c>
      <c r="D484" s="25" t="s">
        <v>4301</v>
      </c>
      <c r="E484" s="25" t="s">
        <v>312</v>
      </c>
      <c r="F484" s="25" t="s">
        <v>313</v>
      </c>
      <c r="G484" s="25" t="s">
        <v>2888</v>
      </c>
      <c r="H484" s="25" t="s">
        <v>2888</v>
      </c>
      <c r="I484" s="26" t="s">
        <v>2901</v>
      </c>
    </row>
    <row r="485" spans="1:9" ht="40.5" x14ac:dyDescent="0.25">
      <c r="A485" s="25" t="s">
        <v>4206</v>
      </c>
      <c r="B485" s="26" t="s">
        <v>2900</v>
      </c>
      <c r="C485" s="25" t="s">
        <v>4207</v>
      </c>
      <c r="D485" s="25" t="s">
        <v>4208</v>
      </c>
      <c r="E485" s="25" t="s">
        <v>312</v>
      </c>
      <c r="F485" s="25" t="s">
        <v>313</v>
      </c>
      <c r="G485" s="25" t="s">
        <v>2888</v>
      </c>
      <c r="H485" s="25" t="s">
        <v>2888</v>
      </c>
      <c r="I485" s="26" t="s">
        <v>2901</v>
      </c>
    </row>
    <row r="486" spans="1:9" ht="40.5" x14ac:dyDescent="0.25">
      <c r="A486" s="25" t="s">
        <v>4407</v>
      </c>
      <c r="B486" s="26" t="s">
        <v>2900</v>
      </c>
      <c r="C486" s="25" t="s">
        <v>4408</v>
      </c>
      <c r="D486" s="25" t="s">
        <v>4409</v>
      </c>
      <c r="E486" s="25" t="s">
        <v>312</v>
      </c>
      <c r="F486" s="25" t="s">
        <v>313</v>
      </c>
      <c r="G486" s="25" t="s">
        <v>2888</v>
      </c>
      <c r="H486" s="25" t="s">
        <v>2888</v>
      </c>
      <c r="I486" s="26" t="s">
        <v>2901</v>
      </c>
    </row>
    <row r="487" spans="1:9" ht="40.5" x14ac:dyDescent="0.25">
      <c r="A487" s="25" t="s">
        <v>4048</v>
      </c>
      <c r="B487" s="26" t="s">
        <v>2900</v>
      </c>
      <c r="C487" s="25" t="s">
        <v>4049</v>
      </c>
      <c r="D487" s="25" t="s">
        <v>4050</v>
      </c>
      <c r="E487" s="25" t="s">
        <v>312</v>
      </c>
      <c r="F487" s="25" t="s">
        <v>313</v>
      </c>
      <c r="G487" s="25" t="s">
        <v>2888</v>
      </c>
      <c r="H487" s="25" t="s">
        <v>2888</v>
      </c>
      <c r="I487" s="26" t="s">
        <v>2901</v>
      </c>
    </row>
    <row r="488" spans="1:9" ht="40.5" x14ac:dyDescent="0.25">
      <c r="A488" s="25" t="s">
        <v>4051</v>
      </c>
      <c r="B488" s="26" t="s">
        <v>2900</v>
      </c>
      <c r="C488" s="25" t="s">
        <v>4052</v>
      </c>
      <c r="D488" s="25" t="s">
        <v>4053</v>
      </c>
      <c r="E488" s="25" t="s">
        <v>312</v>
      </c>
      <c r="F488" s="25" t="s">
        <v>313</v>
      </c>
      <c r="G488" s="25" t="s">
        <v>2888</v>
      </c>
      <c r="H488" s="25" t="s">
        <v>2888</v>
      </c>
      <c r="I488" s="26" t="s">
        <v>2901</v>
      </c>
    </row>
    <row r="489" spans="1:9" ht="40.5" x14ac:dyDescent="0.25">
      <c r="A489" s="25" t="s">
        <v>4042</v>
      </c>
      <c r="B489" s="26" t="s">
        <v>2900</v>
      </c>
      <c r="C489" s="25" t="s">
        <v>4043</v>
      </c>
      <c r="D489" s="25" t="s">
        <v>4044</v>
      </c>
      <c r="E489" s="25" t="s">
        <v>312</v>
      </c>
      <c r="F489" s="25" t="s">
        <v>313</v>
      </c>
      <c r="G489" s="25" t="s">
        <v>2888</v>
      </c>
      <c r="H489" s="25" t="s">
        <v>2888</v>
      </c>
      <c r="I489" s="26" t="s">
        <v>2901</v>
      </c>
    </row>
    <row r="490" spans="1:9" ht="40.5" x14ac:dyDescent="0.25">
      <c r="A490" s="25" t="s">
        <v>4045</v>
      </c>
      <c r="B490" s="26" t="s">
        <v>2900</v>
      </c>
      <c r="C490" s="25" t="s">
        <v>4046</v>
      </c>
      <c r="D490" s="25" t="s">
        <v>4047</v>
      </c>
      <c r="E490" s="25" t="s">
        <v>312</v>
      </c>
      <c r="F490" s="25" t="s">
        <v>313</v>
      </c>
      <c r="G490" s="25" t="s">
        <v>2888</v>
      </c>
      <c r="H490" s="25" t="s">
        <v>2888</v>
      </c>
      <c r="I490" s="26" t="s">
        <v>2901</v>
      </c>
    </row>
    <row r="491" spans="1:9" ht="40.5" x14ac:dyDescent="0.25">
      <c r="A491" s="25" t="s">
        <v>4057</v>
      </c>
      <c r="B491" s="26" t="s">
        <v>2900</v>
      </c>
      <c r="C491" s="25" t="s">
        <v>4058</v>
      </c>
      <c r="D491" s="25" t="s">
        <v>4059</v>
      </c>
      <c r="E491" s="25" t="s">
        <v>312</v>
      </c>
      <c r="F491" s="25" t="s">
        <v>313</v>
      </c>
      <c r="G491" s="25" t="s">
        <v>2888</v>
      </c>
      <c r="H491" s="25" t="s">
        <v>2888</v>
      </c>
      <c r="I491" s="26" t="s">
        <v>2901</v>
      </c>
    </row>
    <row r="492" spans="1:9" ht="40.5" x14ac:dyDescent="0.25">
      <c r="A492" s="25" t="s">
        <v>4060</v>
      </c>
      <c r="B492" s="26" t="s">
        <v>2900</v>
      </c>
      <c r="C492" s="25" t="s">
        <v>4061</v>
      </c>
      <c r="D492" s="25" t="s">
        <v>4062</v>
      </c>
      <c r="E492" s="25" t="s">
        <v>312</v>
      </c>
      <c r="F492" s="25" t="s">
        <v>313</v>
      </c>
      <c r="G492" s="25" t="s">
        <v>2888</v>
      </c>
      <c r="H492" s="25" t="s">
        <v>2888</v>
      </c>
      <c r="I492" s="26" t="s">
        <v>2901</v>
      </c>
    </row>
    <row r="493" spans="1:9" ht="40.5" x14ac:dyDescent="0.25">
      <c r="A493" s="25" t="s">
        <v>4329</v>
      </c>
      <c r="B493" s="26" t="s">
        <v>2900</v>
      </c>
      <c r="C493" s="25" t="s">
        <v>4330</v>
      </c>
      <c r="D493" s="25" t="s">
        <v>4331</v>
      </c>
      <c r="E493" s="25" t="s">
        <v>312</v>
      </c>
      <c r="F493" s="25" t="s">
        <v>313</v>
      </c>
      <c r="G493" s="25" t="s">
        <v>2888</v>
      </c>
      <c r="H493" s="25" t="s">
        <v>2888</v>
      </c>
      <c r="I493" s="26" t="s">
        <v>2901</v>
      </c>
    </row>
    <row r="494" spans="1:9" ht="40.5" x14ac:dyDescent="0.25">
      <c r="A494" s="25" t="s">
        <v>4302</v>
      </c>
      <c r="B494" s="26" t="s">
        <v>2900</v>
      </c>
      <c r="C494" s="25" t="s">
        <v>4303</v>
      </c>
      <c r="D494" s="25" t="s">
        <v>4304</v>
      </c>
      <c r="E494" s="25" t="s">
        <v>312</v>
      </c>
      <c r="F494" s="25" t="s">
        <v>313</v>
      </c>
      <c r="G494" s="25" t="s">
        <v>2888</v>
      </c>
      <c r="H494" s="25" t="s">
        <v>2888</v>
      </c>
      <c r="I494" s="26" t="s">
        <v>2901</v>
      </c>
    </row>
    <row r="495" spans="1:9" ht="40.5" x14ac:dyDescent="0.25">
      <c r="A495" s="25" t="s">
        <v>4123</v>
      </c>
      <c r="B495" s="26" t="s">
        <v>2900</v>
      </c>
      <c r="C495" s="25" t="s">
        <v>4124</v>
      </c>
      <c r="D495" s="25" t="s">
        <v>4125</v>
      </c>
      <c r="E495" s="25" t="s">
        <v>312</v>
      </c>
      <c r="F495" s="25" t="s">
        <v>313</v>
      </c>
      <c r="G495" s="25" t="s">
        <v>2888</v>
      </c>
      <c r="H495" s="25" t="s">
        <v>2888</v>
      </c>
      <c r="I495" s="26" t="s">
        <v>2901</v>
      </c>
    </row>
    <row r="496" spans="1:9" ht="40.5" x14ac:dyDescent="0.25">
      <c r="A496" s="25" t="s">
        <v>3907</v>
      </c>
      <c r="B496" s="26" t="s">
        <v>2900</v>
      </c>
      <c r="C496" s="25" t="s">
        <v>3908</v>
      </c>
      <c r="D496" s="25" t="s">
        <v>3909</v>
      </c>
      <c r="E496" s="25" t="s">
        <v>312</v>
      </c>
      <c r="F496" s="25" t="s">
        <v>313</v>
      </c>
      <c r="G496" s="25" t="s">
        <v>2888</v>
      </c>
      <c r="H496" s="25" t="s">
        <v>2888</v>
      </c>
      <c r="I496" s="26" t="s">
        <v>2901</v>
      </c>
    </row>
    <row r="497" spans="1:9" ht="40.5" x14ac:dyDescent="0.25">
      <c r="A497" s="25" t="s">
        <v>4296</v>
      </c>
      <c r="B497" s="26" t="s">
        <v>2900</v>
      </c>
      <c r="C497" s="25" t="s">
        <v>4297</v>
      </c>
      <c r="D497" s="25" t="s">
        <v>4298</v>
      </c>
      <c r="E497" s="25" t="s">
        <v>312</v>
      </c>
      <c r="F497" s="25" t="s">
        <v>313</v>
      </c>
      <c r="G497" s="25" t="s">
        <v>2888</v>
      </c>
      <c r="H497" s="25" t="s">
        <v>2888</v>
      </c>
      <c r="I497" s="26" t="s">
        <v>2901</v>
      </c>
    </row>
    <row r="498" spans="1:9" ht="40.5" x14ac:dyDescent="0.25">
      <c r="A498" s="25" t="s">
        <v>4326</v>
      </c>
      <c r="B498" s="26" t="s">
        <v>2900</v>
      </c>
      <c r="C498" s="25" t="s">
        <v>4327</v>
      </c>
      <c r="D498" s="25" t="s">
        <v>4328</v>
      </c>
      <c r="E498" s="25" t="s">
        <v>312</v>
      </c>
      <c r="F498" s="25" t="s">
        <v>313</v>
      </c>
      <c r="G498" s="25" t="s">
        <v>2888</v>
      </c>
      <c r="H498" s="25" t="s">
        <v>2888</v>
      </c>
      <c r="I498" s="26" t="s">
        <v>2901</v>
      </c>
    </row>
    <row r="499" spans="1:9" ht="40.5" x14ac:dyDescent="0.25">
      <c r="A499" s="25" t="s">
        <v>4021</v>
      </c>
      <c r="B499" s="26" t="s">
        <v>2900</v>
      </c>
      <c r="C499" s="25" t="s">
        <v>4022</v>
      </c>
      <c r="D499" s="25" t="s">
        <v>4023</v>
      </c>
      <c r="E499" s="25" t="s">
        <v>312</v>
      </c>
      <c r="F499" s="25" t="s">
        <v>313</v>
      </c>
      <c r="G499" s="25" t="s">
        <v>2888</v>
      </c>
      <c r="H499" s="25" t="s">
        <v>2888</v>
      </c>
      <c r="I499" s="26" t="s">
        <v>2901</v>
      </c>
    </row>
    <row r="500" spans="1:9" ht="40.5" x14ac:dyDescent="0.25">
      <c r="A500" s="25" t="s">
        <v>4024</v>
      </c>
      <c r="B500" s="26" t="s">
        <v>2900</v>
      </c>
      <c r="C500" s="25" t="s">
        <v>4025</v>
      </c>
      <c r="D500" s="25" t="s">
        <v>4026</v>
      </c>
      <c r="E500" s="25" t="s">
        <v>312</v>
      </c>
      <c r="F500" s="25" t="s">
        <v>313</v>
      </c>
      <c r="G500" s="25" t="s">
        <v>2888</v>
      </c>
      <c r="H500" s="25" t="s">
        <v>2888</v>
      </c>
      <c r="I500" s="26" t="s">
        <v>2901</v>
      </c>
    </row>
    <row r="501" spans="1:9" ht="40.5" x14ac:dyDescent="0.25">
      <c r="A501" s="25" t="s">
        <v>4087</v>
      </c>
      <c r="B501" s="26" t="s">
        <v>2900</v>
      </c>
      <c r="C501" s="25" t="s">
        <v>4088</v>
      </c>
      <c r="D501" s="25" t="s">
        <v>4089</v>
      </c>
      <c r="E501" s="25" t="s">
        <v>312</v>
      </c>
      <c r="F501" s="25" t="s">
        <v>313</v>
      </c>
      <c r="G501" s="25" t="s">
        <v>2888</v>
      </c>
      <c r="H501" s="25" t="s">
        <v>2888</v>
      </c>
      <c r="I501" s="26" t="s">
        <v>2901</v>
      </c>
    </row>
    <row r="502" spans="1:9" ht="40.5" x14ac:dyDescent="0.25">
      <c r="A502" s="25" t="s">
        <v>4428</v>
      </c>
      <c r="B502" s="26" t="s">
        <v>2900</v>
      </c>
      <c r="C502" s="25" t="s">
        <v>4429</v>
      </c>
      <c r="D502" s="25" t="s">
        <v>4430</v>
      </c>
      <c r="E502" s="25" t="s">
        <v>312</v>
      </c>
      <c r="F502" s="25" t="s">
        <v>313</v>
      </c>
      <c r="G502" s="25" t="s">
        <v>2888</v>
      </c>
      <c r="H502" s="25" t="s">
        <v>2888</v>
      </c>
      <c r="I502" s="26" t="s">
        <v>2901</v>
      </c>
    </row>
    <row r="503" spans="1:9" ht="40.5" x14ac:dyDescent="0.25">
      <c r="A503" s="25" t="s">
        <v>4317</v>
      </c>
      <c r="B503" s="26" t="s">
        <v>2900</v>
      </c>
      <c r="C503" s="25" t="s">
        <v>4318</v>
      </c>
      <c r="D503" s="25" t="s">
        <v>4319</v>
      </c>
      <c r="E503" s="25" t="s">
        <v>312</v>
      </c>
      <c r="F503" s="25" t="s">
        <v>313</v>
      </c>
      <c r="G503" s="25" t="s">
        <v>2888</v>
      </c>
      <c r="H503" s="25" t="s">
        <v>2888</v>
      </c>
      <c r="I503" s="26" t="s">
        <v>2901</v>
      </c>
    </row>
    <row r="504" spans="1:9" ht="40.5" x14ac:dyDescent="0.25">
      <c r="A504" s="25" t="s">
        <v>3851</v>
      </c>
      <c r="B504" s="26" t="s">
        <v>2900</v>
      </c>
      <c r="C504" s="25" t="s">
        <v>3852</v>
      </c>
      <c r="D504" s="25" t="s">
        <v>3853</v>
      </c>
      <c r="E504" s="25" t="s">
        <v>312</v>
      </c>
      <c r="F504" s="25" t="s">
        <v>313</v>
      </c>
      <c r="G504" s="25" t="s">
        <v>2888</v>
      </c>
      <c r="H504" s="25" t="s">
        <v>2888</v>
      </c>
      <c r="I504" s="26" t="s">
        <v>2901</v>
      </c>
    </row>
    <row r="505" spans="1:9" ht="40.5" x14ac:dyDescent="0.25">
      <c r="A505" s="25" t="s">
        <v>4461</v>
      </c>
      <c r="B505" s="26" t="s">
        <v>2900</v>
      </c>
      <c r="C505" s="25" t="s">
        <v>4462</v>
      </c>
      <c r="D505" s="25" t="s">
        <v>4463</v>
      </c>
      <c r="E505" s="25" t="s">
        <v>312</v>
      </c>
      <c r="F505" s="25" t="s">
        <v>313</v>
      </c>
      <c r="G505" s="25" t="s">
        <v>2888</v>
      </c>
      <c r="H505" s="25" t="s">
        <v>2888</v>
      </c>
      <c r="I505" s="26" t="s">
        <v>2901</v>
      </c>
    </row>
    <row r="506" spans="1:9" ht="40.5" x14ac:dyDescent="0.25">
      <c r="A506" s="25" t="s">
        <v>3857</v>
      </c>
      <c r="B506" s="26" t="s">
        <v>2900</v>
      </c>
      <c r="C506" s="25" t="s">
        <v>3858</v>
      </c>
      <c r="D506" s="25" t="s">
        <v>3859</v>
      </c>
      <c r="E506" s="25" t="s">
        <v>312</v>
      </c>
      <c r="F506" s="25" t="s">
        <v>313</v>
      </c>
      <c r="G506" s="25" t="s">
        <v>2888</v>
      </c>
      <c r="H506" s="25" t="s">
        <v>2888</v>
      </c>
      <c r="I506" s="26" t="s">
        <v>2901</v>
      </c>
    </row>
    <row r="507" spans="1:9" ht="40.5" x14ac:dyDescent="0.25">
      <c r="A507" s="25" t="s">
        <v>3425</v>
      </c>
      <c r="B507" s="26" t="s">
        <v>2900</v>
      </c>
      <c r="C507" s="25" t="s">
        <v>3426</v>
      </c>
      <c r="D507" s="25" t="s">
        <v>2709</v>
      </c>
      <c r="E507" s="25" t="s">
        <v>312</v>
      </c>
      <c r="F507" s="25" t="s">
        <v>313</v>
      </c>
      <c r="G507" s="25" t="s">
        <v>2888</v>
      </c>
      <c r="H507" s="25" t="s">
        <v>2888</v>
      </c>
      <c r="I507" s="26" t="s">
        <v>2901</v>
      </c>
    </row>
    <row r="508" spans="1:9" x14ac:dyDescent="0.25">
      <c r="A508" s="25" t="s">
        <v>2567</v>
      </c>
      <c r="B508" s="26" t="s">
        <v>2299</v>
      </c>
      <c r="C508" s="25" t="s">
        <v>2568</v>
      </c>
      <c r="D508" s="25" t="s">
        <v>2569</v>
      </c>
      <c r="E508" s="25" t="s">
        <v>2570</v>
      </c>
      <c r="F508" s="25" t="s">
        <v>313</v>
      </c>
      <c r="G508" s="25" t="s">
        <v>2303</v>
      </c>
      <c r="H508" s="25" t="s">
        <v>2303</v>
      </c>
      <c r="I508" s="26" t="s">
        <v>2557</v>
      </c>
    </row>
    <row r="509" spans="1:9" x14ac:dyDescent="0.25">
      <c r="A509" s="25" t="s">
        <v>2707</v>
      </c>
      <c r="B509" s="26" t="s">
        <v>2659</v>
      </c>
      <c r="C509" s="25" t="s">
        <v>2708</v>
      </c>
      <c r="D509" s="25" t="s">
        <v>2709</v>
      </c>
      <c r="E509" s="25" t="s">
        <v>312</v>
      </c>
      <c r="F509" s="25" t="s">
        <v>313</v>
      </c>
      <c r="G509" s="25" t="s">
        <v>2199</v>
      </c>
      <c r="H509" s="25" t="s">
        <v>2199</v>
      </c>
      <c r="I509" s="26" t="s">
        <v>2637</v>
      </c>
    </row>
    <row r="510" spans="1:9" x14ac:dyDescent="0.25">
      <c r="A510" s="25" t="s">
        <v>2761</v>
      </c>
      <c r="B510" s="26" t="s">
        <v>2659</v>
      </c>
      <c r="C510" s="25" t="s">
        <v>2762</v>
      </c>
      <c r="D510" s="25" t="s">
        <v>2763</v>
      </c>
      <c r="E510" s="25" t="s">
        <v>312</v>
      </c>
      <c r="F510" s="25" t="s">
        <v>313</v>
      </c>
      <c r="G510" s="25" t="s">
        <v>2199</v>
      </c>
      <c r="H510" s="25" t="s">
        <v>2199</v>
      </c>
      <c r="I510" s="26" t="s">
        <v>2637</v>
      </c>
    </row>
    <row r="511" spans="1:9" ht="40.5" x14ac:dyDescent="0.25">
      <c r="A511" s="25" t="s">
        <v>3055</v>
      </c>
      <c r="B511" s="26" t="s">
        <v>2900</v>
      </c>
      <c r="C511" s="25" t="s">
        <v>2762</v>
      </c>
      <c r="D511" s="25" t="s">
        <v>2763</v>
      </c>
      <c r="E511" s="25" t="s">
        <v>312</v>
      </c>
      <c r="F511" s="25" t="s">
        <v>313</v>
      </c>
      <c r="G511" s="25" t="s">
        <v>2888</v>
      </c>
      <c r="H511" s="25" t="s">
        <v>2888</v>
      </c>
      <c r="I511" s="26" t="s">
        <v>2901</v>
      </c>
    </row>
    <row r="512" spans="1:9" x14ac:dyDescent="0.25">
      <c r="A512" s="25" t="s">
        <v>2749</v>
      </c>
      <c r="B512" s="26" t="s">
        <v>2659</v>
      </c>
      <c r="C512" s="25" t="s">
        <v>2750</v>
      </c>
      <c r="D512" s="25" t="s">
        <v>2751</v>
      </c>
      <c r="E512" s="25" t="s">
        <v>312</v>
      </c>
      <c r="F512" s="25" t="s">
        <v>313</v>
      </c>
      <c r="G512" s="25" t="s">
        <v>2199</v>
      </c>
      <c r="H512" s="25" t="s">
        <v>2199</v>
      </c>
      <c r="I512" s="26" t="s">
        <v>2637</v>
      </c>
    </row>
    <row r="513" spans="1:9" x14ac:dyDescent="0.25">
      <c r="A513" s="25" t="s">
        <v>2740</v>
      </c>
      <c r="B513" s="26" t="s">
        <v>2659</v>
      </c>
      <c r="C513" s="25" t="s">
        <v>2741</v>
      </c>
      <c r="D513" s="25" t="s">
        <v>2742</v>
      </c>
      <c r="E513" s="25" t="s">
        <v>312</v>
      </c>
      <c r="F513" s="25" t="s">
        <v>313</v>
      </c>
      <c r="G513" s="25" t="s">
        <v>2199</v>
      </c>
      <c r="H513" s="25" t="s">
        <v>2199</v>
      </c>
      <c r="I513" s="26" t="s">
        <v>2637</v>
      </c>
    </row>
    <row r="514" spans="1:9" ht="40.5" x14ac:dyDescent="0.25">
      <c r="A514" s="25" t="s">
        <v>3976</v>
      </c>
      <c r="B514" s="26" t="s">
        <v>2900</v>
      </c>
      <c r="C514" s="25" t="s">
        <v>3977</v>
      </c>
      <c r="D514" s="25" t="s">
        <v>3978</v>
      </c>
      <c r="E514" s="25" t="s">
        <v>312</v>
      </c>
      <c r="F514" s="25" t="s">
        <v>313</v>
      </c>
      <c r="G514" s="25" t="s">
        <v>2888</v>
      </c>
      <c r="H514" s="25" t="s">
        <v>2888</v>
      </c>
      <c r="I514" s="26" t="s">
        <v>2901</v>
      </c>
    </row>
    <row r="515" spans="1:9" ht="40.5" x14ac:dyDescent="0.25">
      <c r="A515" s="25" t="s">
        <v>4227</v>
      </c>
      <c r="B515" s="26" t="s">
        <v>2900</v>
      </c>
      <c r="C515" s="25" t="s">
        <v>4228</v>
      </c>
      <c r="D515" s="25" t="s">
        <v>4229</v>
      </c>
      <c r="E515" s="25" t="s">
        <v>312</v>
      </c>
      <c r="F515" s="25" t="s">
        <v>313</v>
      </c>
      <c r="G515" s="25" t="s">
        <v>2888</v>
      </c>
      <c r="H515" s="25" t="s">
        <v>2888</v>
      </c>
      <c r="I515" s="26" t="s">
        <v>2901</v>
      </c>
    </row>
    <row r="516" spans="1:9" ht="40.5" x14ac:dyDescent="0.25">
      <c r="A516" s="25" t="s">
        <v>4033</v>
      </c>
      <c r="B516" s="26" t="s">
        <v>2900</v>
      </c>
      <c r="C516" s="25" t="s">
        <v>4034</v>
      </c>
      <c r="D516" s="25" t="s">
        <v>4035</v>
      </c>
      <c r="E516" s="25" t="s">
        <v>312</v>
      </c>
      <c r="F516" s="25" t="s">
        <v>313</v>
      </c>
      <c r="G516" s="25" t="s">
        <v>2888</v>
      </c>
      <c r="H516" s="25" t="s">
        <v>2888</v>
      </c>
      <c r="I516" s="26" t="s">
        <v>2901</v>
      </c>
    </row>
    <row r="517" spans="1:9" ht="40.5" x14ac:dyDescent="0.25">
      <c r="A517" s="25" t="s">
        <v>4066</v>
      </c>
      <c r="B517" s="26" t="s">
        <v>2900</v>
      </c>
      <c r="C517" s="25" t="s">
        <v>4067</v>
      </c>
      <c r="D517" s="25" t="s">
        <v>4068</v>
      </c>
      <c r="E517" s="25" t="s">
        <v>312</v>
      </c>
      <c r="F517" s="25" t="s">
        <v>313</v>
      </c>
      <c r="G517" s="25" t="s">
        <v>2888</v>
      </c>
      <c r="H517" s="25" t="s">
        <v>2888</v>
      </c>
      <c r="I517" s="26" t="s">
        <v>2901</v>
      </c>
    </row>
    <row r="518" spans="1:9" ht="40.5" x14ac:dyDescent="0.25">
      <c r="A518" s="25" t="s">
        <v>4030</v>
      </c>
      <c r="B518" s="26" t="s">
        <v>2900</v>
      </c>
      <c r="C518" s="25" t="s">
        <v>4031</v>
      </c>
      <c r="D518" s="25" t="s">
        <v>4032</v>
      </c>
      <c r="E518" s="25" t="s">
        <v>312</v>
      </c>
      <c r="F518" s="25" t="s">
        <v>313</v>
      </c>
      <c r="G518" s="25" t="s">
        <v>2888</v>
      </c>
      <c r="H518" s="25" t="s">
        <v>2888</v>
      </c>
      <c r="I518" s="26" t="s">
        <v>2901</v>
      </c>
    </row>
    <row r="519" spans="1:9" x14ac:dyDescent="0.25">
      <c r="A519" s="25" t="s">
        <v>2686</v>
      </c>
      <c r="B519" s="26" t="s">
        <v>2659</v>
      </c>
      <c r="C519" s="25" t="s">
        <v>2687</v>
      </c>
      <c r="D519" s="25" t="s">
        <v>2688</v>
      </c>
      <c r="E519" s="25" t="s">
        <v>312</v>
      </c>
      <c r="F519" s="25" t="s">
        <v>313</v>
      </c>
      <c r="G519" s="25" t="s">
        <v>2199</v>
      </c>
      <c r="H519" s="25" t="s">
        <v>2199</v>
      </c>
      <c r="I519" s="26" t="s">
        <v>2637</v>
      </c>
    </row>
    <row r="520" spans="1:9" x14ac:dyDescent="0.25">
      <c r="A520" s="25" t="s">
        <v>2683</v>
      </c>
      <c r="B520" s="26" t="s">
        <v>2659</v>
      </c>
      <c r="C520" s="25" t="s">
        <v>2684</v>
      </c>
      <c r="D520" s="25" t="s">
        <v>2685</v>
      </c>
      <c r="E520" s="25" t="s">
        <v>312</v>
      </c>
      <c r="F520" s="25" t="s">
        <v>313</v>
      </c>
      <c r="G520" s="25" t="s">
        <v>2199</v>
      </c>
      <c r="H520" s="25" t="s">
        <v>2199</v>
      </c>
      <c r="I520" s="26" t="s">
        <v>2637</v>
      </c>
    </row>
    <row r="521" spans="1:9" ht="40.5" x14ac:dyDescent="0.25">
      <c r="A521" s="25" t="s">
        <v>3048</v>
      </c>
      <c r="B521" s="26" t="s">
        <v>2900</v>
      </c>
      <c r="C521" s="25" t="s">
        <v>3049</v>
      </c>
      <c r="D521" s="25" t="s">
        <v>2688</v>
      </c>
      <c r="E521" s="25" t="s">
        <v>312</v>
      </c>
      <c r="F521" s="25" t="s">
        <v>313</v>
      </c>
      <c r="G521" s="25" t="s">
        <v>2888</v>
      </c>
      <c r="H521" s="25" t="s">
        <v>2888</v>
      </c>
      <c r="I521" s="26" t="s">
        <v>2901</v>
      </c>
    </row>
    <row r="522" spans="1:9" ht="40.5" x14ac:dyDescent="0.25">
      <c r="A522" s="25" t="s">
        <v>3168</v>
      </c>
      <c r="B522" s="26" t="s">
        <v>2900</v>
      </c>
      <c r="C522" s="25" t="s">
        <v>3169</v>
      </c>
      <c r="D522" s="25" t="s">
        <v>2685</v>
      </c>
      <c r="E522" s="25" t="s">
        <v>312</v>
      </c>
      <c r="F522" s="25" t="s">
        <v>313</v>
      </c>
      <c r="G522" s="25" t="s">
        <v>2888</v>
      </c>
      <c r="H522" s="25" t="s">
        <v>2888</v>
      </c>
      <c r="I522" s="26" t="s">
        <v>2901</v>
      </c>
    </row>
    <row r="523" spans="1:9" x14ac:dyDescent="0.25">
      <c r="A523" s="25" t="s">
        <v>1595</v>
      </c>
      <c r="B523" s="26" t="s">
        <v>1596</v>
      </c>
      <c r="C523" s="25" t="s">
        <v>1597</v>
      </c>
      <c r="D523" s="25" t="s">
        <v>1598</v>
      </c>
      <c r="E523" s="25" t="s">
        <v>312</v>
      </c>
      <c r="F523" s="25" t="s">
        <v>313</v>
      </c>
      <c r="G523" s="25" t="s">
        <v>314</v>
      </c>
      <c r="H523" s="25" t="s">
        <v>312</v>
      </c>
      <c r="I523" s="26" t="s">
        <v>312</v>
      </c>
    </row>
    <row r="524" spans="1:9" ht="40.5" x14ac:dyDescent="0.25">
      <c r="A524" s="25" t="s">
        <v>3840</v>
      </c>
      <c r="B524" s="26" t="s">
        <v>2900</v>
      </c>
      <c r="C524" s="25" t="s">
        <v>3841</v>
      </c>
      <c r="D524" s="25" t="s">
        <v>1598</v>
      </c>
      <c r="E524" s="25" t="s">
        <v>312</v>
      </c>
      <c r="F524" s="25" t="s">
        <v>313</v>
      </c>
      <c r="G524" s="25" t="s">
        <v>2888</v>
      </c>
      <c r="H524" s="25" t="s">
        <v>2888</v>
      </c>
      <c r="I524" s="26" t="s">
        <v>2901</v>
      </c>
    </row>
    <row r="525" spans="1:9" ht="40.5" x14ac:dyDescent="0.25">
      <c r="A525" s="25" t="s">
        <v>3845</v>
      </c>
      <c r="B525" s="26" t="s">
        <v>2900</v>
      </c>
      <c r="C525" s="25" t="s">
        <v>3846</v>
      </c>
      <c r="D525" s="25" t="s">
        <v>3847</v>
      </c>
      <c r="E525" s="25" t="s">
        <v>312</v>
      </c>
      <c r="F525" s="25" t="s">
        <v>313</v>
      </c>
      <c r="G525" s="25" t="s">
        <v>2888</v>
      </c>
      <c r="H525" s="25" t="s">
        <v>2888</v>
      </c>
      <c r="I525" s="26" t="s">
        <v>2901</v>
      </c>
    </row>
    <row r="526" spans="1:9" ht="40.5" x14ac:dyDescent="0.25">
      <c r="A526" s="25" t="s">
        <v>4422</v>
      </c>
      <c r="B526" s="26" t="s">
        <v>2900</v>
      </c>
      <c r="C526" s="25" t="s">
        <v>4423</v>
      </c>
      <c r="D526" s="25" t="s">
        <v>4424</v>
      </c>
      <c r="E526" s="25" t="s">
        <v>312</v>
      </c>
      <c r="F526" s="25" t="s">
        <v>313</v>
      </c>
      <c r="G526" s="25" t="s">
        <v>2888</v>
      </c>
      <c r="H526" s="25" t="s">
        <v>2888</v>
      </c>
      <c r="I526" s="26" t="s">
        <v>2901</v>
      </c>
    </row>
    <row r="527" spans="1:9" ht="40.5" x14ac:dyDescent="0.25">
      <c r="A527" s="25" t="s">
        <v>4404</v>
      </c>
      <c r="B527" s="26" t="s">
        <v>2900</v>
      </c>
      <c r="C527" s="25" t="s">
        <v>4405</v>
      </c>
      <c r="D527" s="25" t="s">
        <v>4406</v>
      </c>
      <c r="E527" s="25" t="s">
        <v>312</v>
      </c>
      <c r="F527" s="25" t="s">
        <v>313</v>
      </c>
      <c r="G527" s="25" t="s">
        <v>2888</v>
      </c>
      <c r="H527" s="25" t="s">
        <v>2888</v>
      </c>
      <c r="I527" s="26" t="s">
        <v>2901</v>
      </c>
    </row>
    <row r="528" spans="1:9" ht="40.5" x14ac:dyDescent="0.25">
      <c r="A528" s="25" t="s">
        <v>3725</v>
      </c>
      <c r="B528" s="26" t="s">
        <v>2900</v>
      </c>
      <c r="C528" s="25" t="s">
        <v>3726</v>
      </c>
      <c r="D528" s="25" t="s">
        <v>3727</v>
      </c>
      <c r="E528" s="25" t="s">
        <v>312</v>
      </c>
      <c r="F528" s="25" t="s">
        <v>313</v>
      </c>
      <c r="G528" s="25" t="s">
        <v>2888</v>
      </c>
      <c r="H528" s="25" t="s">
        <v>2888</v>
      </c>
      <c r="I528" s="26" t="s">
        <v>2901</v>
      </c>
    </row>
    <row r="529" spans="1:9" ht="40.5" x14ac:dyDescent="0.25">
      <c r="A529" s="25" t="s">
        <v>3052</v>
      </c>
      <c r="B529" s="26" t="s">
        <v>2900</v>
      </c>
      <c r="C529" s="25" t="s">
        <v>3053</v>
      </c>
      <c r="D529" s="25" t="s">
        <v>3054</v>
      </c>
      <c r="E529" s="25" t="s">
        <v>312</v>
      </c>
      <c r="F529" s="25" t="s">
        <v>313</v>
      </c>
      <c r="G529" s="25" t="s">
        <v>2888</v>
      </c>
      <c r="H529" s="25" t="s">
        <v>2888</v>
      </c>
      <c r="I529" s="26" t="s">
        <v>2901</v>
      </c>
    </row>
    <row r="530" spans="1:9" ht="40.5" x14ac:dyDescent="0.25">
      <c r="A530" s="25" t="s">
        <v>3165</v>
      </c>
      <c r="B530" s="26" t="s">
        <v>2900</v>
      </c>
      <c r="C530" s="25" t="s">
        <v>3166</v>
      </c>
      <c r="D530" s="25" t="s">
        <v>3167</v>
      </c>
      <c r="E530" s="25" t="s">
        <v>312</v>
      </c>
      <c r="F530" s="25" t="s">
        <v>313</v>
      </c>
      <c r="G530" s="25" t="s">
        <v>2888</v>
      </c>
      <c r="H530" s="25" t="s">
        <v>2888</v>
      </c>
      <c r="I530" s="26" t="s">
        <v>2901</v>
      </c>
    </row>
    <row r="531" spans="1:9" x14ac:dyDescent="0.25">
      <c r="A531" s="25" t="s">
        <v>2680</v>
      </c>
      <c r="B531" s="26" t="s">
        <v>2659</v>
      </c>
      <c r="C531" s="25" t="s">
        <v>2681</v>
      </c>
      <c r="D531" s="25" t="s">
        <v>2682</v>
      </c>
      <c r="E531" s="25" t="s">
        <v>312</v>
      </c>
      <c r="F531" s="25" t="s">
        <v>313</v>
      </c>
      <c r="G531" s="25" t="s">
        <v>2199</v>
      </c>
      <c r="H531" s="25" t="s">
        <v>2199</v>
      </c>
      <c r="I531" s="26" t="s">
        <v>2637</v>
      </c>
    </row>
    <row r="532" spans="1:9" ht="40.5" x14ac:dyDescent="0.25">
      <c r="A532" s="25" t="s">
        <v>3164</v>
      </c>
      <c r="B532" s="26" t="s">
        <v>2900</v>
      </c>
      <c r="C532" s="25" t="s">
        <v>2681</v>
      </c>
      <c r="D532" s="25" t="s">
        <v>2682</v>
      </c>
      <c r="E532" s="25" t="s">
        <v>312</v>
      </c>
      <c r="F532" s="25" t="s">
        <v>313</v>
      </c>
      <c r="G532" s="25" t="s">
        <v>2888</v>
      </c>
      <c r="H532" s="25" t="s">
        <v>2888</v>
      </c>
      <c r="I532" s="26" t="s">
        <v>2901</v>
      </c>
    </row>
    <row r="533" spans="1:9" ht="40.5" x14ac:dyDescent="0.25">
      <c r="A533" s="25" t="s">
        <v>3967</v>
      </c>
      <c r="B533" s="26" t="s">
        <v>2900</v>
      </c>
      <c r="C533" s="25" t="s">
        <v>3968</v>
      </c>
      <c r="D533" s="25" t="s">
        <v>3969</v>
      </c>
      <c r="E533" s="25" t="s">
        <v>312</v>
      </c>
      <c r="F533" s="25" t="s">
        <v>313</v>
      </c>
      <c r="G533" s="25" t="s">
        <v>2888</v>
      </c>
      <c r="H533" s="25" t="s">
        <v>2888</v>
      </c>
      <c r="I533" s="26" t="s">
        <v>2901</v>
      </c>
    </row>
    <row r="534" spans="1:9" ht="40.5" x14ac:dyDescent="0.25">
      <c r="A534" s="25" t="s">
        <v>4138</v>
      </c>
      <c r="B534" s="26" t="s">
        <v>2900</v>
      </c>
      <c r="C534" s="25" t="s">
        <v>4139</v>
      </c>
      <c r="D534" s="25" t="s">
        <v>4140</v>
      </c>
      <c r="E534" s="25" t="s">
        <v>312</v>
      </c>
      <c r="F534" s="25" t="s">
        <v>313</v>
      </c>
      <c r="G534" s="25" t="s">
        <v>2888</v>
      </c>
      <c r="H534" s="25" t="s">
        <v>2888</v>
      </c>
      <c r="I534" s="26" t="s">
        <v>2901</v>
      </c>
    </row>
    <row r="535" spans="1:9" ht="40.5" x14ac:dyDescent="0.25">
      <c r="A535" s="25" t="s">
        <v>4135</v>
      </c>
      <c r="B535" s="26" t="s">
        <v>2900</v>
      </c>
      <c r="C535" s="25" t="s">
        <v>4136</v>
      </c>
      <c r="D535" s="25" t="s">
        <v>4137</v>
      </c>
      <c r="E535" s="25" t="s">
        <v>312</v>
      </c>
      <c r="F535" s="25" t="s">
        <v>313</v>
      </c>
      <c r="G535" s="25" t="s">
        <v>2888</v>
      </c>
      <c r="H535" s="25" t="s">
        <v>2888</v>
      </c>
      <c r="I535" s="26" t="s">
        <v>2901</v>
      </c>
    </row>
    <row r="536" spans="1:9" ht="40.5" x14ac:dyDescent="0.25">
      <c r="A536" s="25" t="s">
        <v>4132</v>
      </c>
      <c r="B536" s="26" t="s">
        <v>2900</v>
      </c>
      <c r="C536" s="25" t="s">
        <v>4133</v>
      </c>
      <c r="D536" s="25" t="s">
        <v>4134</v>
      </c>
      <c r="E536" s="25" t="s">
        <v>312</v>
      </c>
      <c r="F536" s="25" t="s">
        <v>313</v>
      </c>
      <c r="G536" s="25" t="s">
        <v>2888</v>
      </c>
      <c r="H536" s="25" t="s">
        <v>2888</v>
      </c>
      <c r="I536" s="26" t="s">
        <v>2901</v>
      </c>
    </row>
    <row r="537" spans="1:9" ht="40.5" x14ac:dyDescent="0.25">
      <c r="A537" s="25" t="s">
        <v>4293</v>
      </c>
      <c r="B537" s="26" t="s">
        <v>2900</v>
      </c>
      <c r="C537" s="25" t="s">
        <v>4294</v>
      </c>
      <c r="D537" s="25" t="s">
        <v>4295</v>
      </c>
      <c r="E537" s="25" t="s">
        <v>312</v>
      </c>
      <c r="F537" s="25" t="s">
        <v>313</v>
      </c>
      <c r="G537" s="25" t="s">
        <v>2888</v>
      </c>
      <c r="H537" s="25" t="s">
        <v>2888</v>
      </c>
      <c r="I537" s="26" t="s">
        <v>2901</v>
      </c>
    </row>
    <row r="538" spans="1:9" ht="40.5" x14ac:dyDescent="0.25">
      <c r="A538" s="25" t="s">
        <v>3860</v>
      </c>
      <c r="B538" s="26" t="s">
        <v>2900</v>
      </c>
      <c r="C538" s="25" t="s">
        <v>3861</v>
      </c>
      <c r="D538" s="25" t="s">
        <v>3862</v>
      </c>
      <c r="E538" s="25" t="s">
        <v>312</v>
      </c>
      <c r="F538" s="25" t="s">
        <v>313</v>
      </c>
      <c r="G538" s="25" t="s">
        <v>2888</v>
      </c>
      <c r="H538" s="25" t="s">
        <v>2888</v>
      </c>
      <c r="I538" s="26" t="s">
        <v>2901</v>
      </c>
    </row>
    <row r="539" spans="1:9" ht="40.5" x14ac:dyDescent="0.25">
      <c r="A539" s="25" t="s">
        <v>4129</v>
      </c>
      <c r="B539" s="26" t="s">
        <v>2900</v>
      </c>
      <c r="C539" s="25" t="s">
        <v>4130</v>
      </c>
      <c r="D539" s="25" t="s">
        <v>4131</v>
      </c>
      <c r="E539" s="25" t="s">
        <v>312</v>
      </c>
      <c r="F539" s="25" t="s">
        <v>313</v>
      </c>
      <c r="G539" s="25" t="s">
        <v>2888</v>
      </c>
      <c r="H539" s="25" t="s">
        <v>2888</v>
      </c>
      <c r="I539" s="26" t="s">
        <v>2901</v>
      </c>
    </row>
    <row r="540" spans="1:9" x14ac:dyDescent="0.25">
      <c r="A540" s="25" t="s">
        <v>2689</v>
      </c>
      <c r="B540" s="26" t="s">
        <v>2659</v>
      </c>
      <c r="C540" s="25" t="s">
        <v>2690</v>
      </c>
      <c r="D540" s="25" t="s">
        <v>2691</v>
      </c>
      <c r="E540" s="25" t="s">
        <v>312</v>
      </c>
      <c r="F540" s="25" t="s">
        <v>313</v>
      </c>
      <c r="G540" s="25" t="s">
        <v>2199</v>
      </c>
      <c r="H540" s="25" t="s">
        <v>2199</v>
      </c>
      <c r="I540" s="26" t="s">
        <v>2637</v>
      </c>
    </row>
    <row r="541" spans="1:9" ht="40.5" x14ac:dyDescent="0.25">
      <c r="A541" s="25" t="s">
        <v>3050</v>
      </c>
      <c r="B541" s="26" t="s">
        <v>2900</v>
      </c>
      <c r="C541" s="25" t="s">
        <v>3051</v>
      </c>
      <c r="D541" s="25" t="s">
        <v>2691</v>
      </c>
      <c r="E541" s="25" t="s">
        <v>312</v>
      </c>
      <c r="F541" s="25" t="s">
        <v>313</v>
      </c>
      <c r="G541" s="25" t="s">
        <v>2888</v>
      </c>
      <c r="H541" s="25" t="s">
        <v>2888</v>
      </c>
      <c r="I541" s="26" t="s">
        <v>2901</v>
      </c>
    </row>
    <row r="542" spans="1:9" ht="40.5" x14ac:dyDescent="0.25">
      <c r="A542" s="25" t="s">
        <v>4245</v>
      </c>
      <c r="B542" s="26" t="s">
        <v>2900</v>
      </c>
      <c r="C542" s="25" t="s">
        <v>4246</v>
      </c>
      <c r="D542" s="25" t="s">
        <v>4247</v>
      </c>
      <c r="E542" s="25" t="s">
        <v>312</v>
      </c>
      <c r="F542" s="25" t="s">
        <v>313</v>
      </c>
      <c r="G542" s="25" t="s">
        <v>2888</v>
      </c>
      <c r="H542" s="25" t="s">
        <v>2888</v>
      </c>
      <c r="I542" s="26" t="s">
        <v>2901</v>
      </c>
    </row>
    <row r="543" spans="1:9" ht="40.5" x14ac:dyDescent="0.25">
      <c r="A543" s="25" t="s">
        <v>4344</v>
      </c>
      <c r="B543" s="26" t="s">
        <v>2900</v>
      </c>
      <c r="C543" s="25" t="s">
        <v>4345</v>
      </c>
      <c r="D543" s="25" t="s">
        <v>4346</v>
      </c>
      <c r="E543" s="25" t="s">
        <v>312</v>
      </c>
      <c r="F543" s="25" t="s">
        <v>313</v>
      </c>
      <c r="G543" s="25" t="s">
        <v>2888</v>
      </c>
      <c r="H543" s="25" t="s">
        <v>2888</v>
      </c>
      <c r="I543" s="26" t="s">
        <v>2901</v>
      </c>
    </row>
    <row r="544" spans="1:9" ht="40.5" x14ac:dyDescent="0.25">
      <c r="A544" s="25" t="s">
        <v>4141</v>
      </c>
      <c r="B544" s="26" t="s">
        <v>2900</v>
      </c>
      <c r="C544" s="25" t="s">
        <v>4142</v>
      </c>
      <c r="D544" s="25" t="s">
        <v>4143</v>
      </c>
      <c r="E544" s="25" t="s">
        <v>312</v>
      </c>
      <c r="F544" s="25" t="s">
        <v>313</v>
      </c>
      <c r="G544" s="25" t="s">
        <v>2888</v>
      </c>
      <c r="H544" s="25" t="s">
        <v>2888</v>
      </c>
      <c r="I544" s="26" t="s">
        <v>2901</v>
      </c>
    </row>
    <row r="545" spans="1:9" x14ac:dyDescent="0.25">
      <c r="A545" s="25" t="s">
        <v>2806</v>
      </c>
      <c r="B545" s="26" t="s">
        <v>2659</v>
      </c>
      <c r="C545" s="25" t="s">
        <v>2807</v>
      </c>
      <c r="D545" s="25" t="s">
        <v>2808</v>
      </c>
      <c r="E545" s="25" t="s">
        <v>312</v>
      </c>
      <c r="F545" s="25" t="s">
        <v>313</v>
      </c>
      <c r="G545" s="25" t="s">
        <v>2199</v>
      </c>
      <c r="H545" s="25" t="s">
        <v>2199</v>
      </c>
      <c r="I545" s="26" t="s">
        <v>2637</v>
      </c>
    </row>
    <row r="546" spans="1:9" x14ac:dyDescent="0.25">
      <c r="A546" s="25" t="s">
        <v>2809</v>
      </c>
      <c r="B546" s="26" t="s">
        <v>2659</v>
      </c>
      <c r="C546" s="25" t="s">
        <v>2810</v>
      </c>
      <c r="D546" s="25" t="s">
        <v>2811</v>
      </c>
      <c r="E546" s="25" t="s">
        <v>312</v>
      </c>
      <c r="F546" s="25" t="s">
        <v>313</v>
      </c>
      <c r="G546" s="25" t="s">
        <v>2199</v>
      </c>
      <c r="H546" s="25" t="s">
        <v>2199</v>
      </c>
      <c r="I546" s="26" t="s">
        <v>2637</v>
      </c>
    </row>
    <row r="547" spans="1:9" ht="40.5" x14ac:dyDescent="0.25">
      <c r="A547" s="25" t="s">
        <v>3181</v>
      </c>
      <c r="B547" s="26" t="s">
        <v>2900</v>
      </c>
      <c r="C547" s="25" t="s">
        <v>2810</v>
      </c>
      <c r="D547" s="25" t="s">
        <v>2811</v>
      </c>
      <c r="E547" s="25" t="s">
        <v>312</v>
      </c>
      <c r="F547" s="25" t="s">
        <v>313</v>
      </c>
      <c r="G547" s="25" t="s">
        <v>2888</v>
      </c>
      <c r="H547" s="25" t="s">
        <v>2888</v>
      </c>
      <c r="I547" s="26" t="s">
        <v>2901</v>
      </c>
    </row>
    <row r="548" spans="1:9" ht="40.5" x14ac:dyDescent="0.25">
      <c r="A548" s="25" t="s">
        <v>4257</v>
      </c>
      <c r="B548" s="26" t="s">
        <v>2900</v>
      </c>
      <c r="C548" s="25" t="s">
        <v>4258</v>
      </c>
      <c r="D548" s="25" t="s">
        <v>4259</v>
      </c>
      <c r="E548" s="25" t="s">
        <v>312</v>
      </c>
      <c r="F548" s="25" t="s">
        <v>313</v>
      </c>
      <c r="G548" s="25" t="s">
        <v>2888</v>
      </c>
      <c r="H548" s="25" t="s">
        <v>2888</v>
      </c>
      <c r="I548" s="26" t="s">
        <v>2901</v>
      </c>
    </row>
    <row r="549" spans="1:9" ht="40.5" x14ac:dyDescent="0.25">
      <c r="A549" s="25" t="s">
        <v>3179</v>
      </c>
      <c r="B549" s="26" t="s">
        <v>2900</v>
      </c>
      <c r="C549" s="25" t="s">
        <v>3180</v>
      </c>
      <c r="D549" s="25" t="s">
        <v>2808</v>
      </c>
      <c r="E549" s="25" t="s">
        <v>312</v>
      </c>
      <c r="F549" s="25" t="s">
        <v>313</v>
      </c>
      <c r="G549" s="25" t="s">
        <v>2888</v>
      </c>
      <c r="H549" s="25" t="s">
        <v>2888</v>
      </c>
      <c r="I549" s="26" t="s">
        <v>2901</v>
      </c>
    </row>
    <row r="550" spans="1:9" x14ac:dyDescent="0.25">
      <c r="A550" s="25" t="s">
        <v>2698</v>
      </c>
      <c r="B550" s="26" t="s">
        <v>2659</v>
      </c>
      <c r="C550" s="25" t="s">
        <v>2699</v>
      </c>
      <c r="D550" s="25" t="s">
        <v>2700</v>
      </c>
      <c r="E550" s="25" t="s">
        <v>312</v>
      </c>
      <c r="F550" s="25" t="s">
        <v>313</v>
      </c>
      <c r="G550" s="25" t="s">
        <v>2199</v>
      </c>
      <c r="H550" s="25" t="s">
        <v>2199</v>
      </c>
      <c r="I550" s="26" t="s">
        <v>2637</v>
      </c>
    </row>
    <row r="551" spans="1:9" ht="40.5" x14ac:dyDescent="0.25">
      <c r="A551" s="25" t="s">
        <v>2313</v>
      </c>
      <c r="B551" s="26" t="s">
        <v>2299</v>
      </c>
      <c r="C551" s="25" t="s">
        <v>2314</v>
      </c>
      <c r="D551" s="25" t="s">
        <v>2315</v>
      </c>
      <c r="E551" s="25" t="s">
        <v>312</v>
      </c>
      <c r="F551" s="25" t="s">
        <v>313</v>
      </c>
      <c r="G551" s="25" t="s">
        <v>339</v>
      </c>
      <c r="H551" s="25" t="s">
        <v>2303</v>
      </c>
      <c r="I551" s="26" t="s">
        <v>2304</v>
      </c>
    </row>
    <row r="552" spans="1:9" ht="40.5" x14ac:dyDescent="0.25">
      <c r="A552" s="25" t="s">
        <v>3260</v>
      </c>
      <c r="B552" s="26" t="s">
        <v>2900</v>
      </c>
      <c r="C552" s="25" t="s">
        <v>3261</v>
      </c>
      <c r="D552" s="25" t="s">
        <v>2315</v>
      </c>
      <c r="E552" s="25" t="s">
        <v>312</v>
      </c>
      <c r="F552" s="25" t="s">
        <v>313</v>
      </c>
      <c r="G552" s="25" t="s">
        <v>2888</v>
      </c>
      <c r="H552" s="25" t="s">
        <v>2888</v>
      </c>
      <c r="I552" s="26" t="s">
        <v>2901</v>
      </c>
    </row>
    <row r="553" spans="1:9" ht="40.5" x14ac:dyDescent="0.25">
      <c r="A553" s="25" t="s">
        <v>3221</v>
      </c>
      <c r="B553" s="26" t="s">
        <v>2900</v>
      </c>
      <c r="C553" s="25" t="s">
        <v>3222</v>
      </c>
      <c r="D553" s="25" t="s">
        <v>3223</v>
      </c>
      <c r="E553" s="25" t="s">
        <v>312</v>
      </c>
      <c r="F553" s="25" t="s">
        <v>313</v>
      </c>
      <c r="G553" s="25" t="s">
        <v>2888</v>
      </c>
      <c r="H553" s="25" t="s">
        <v>2888</v>
      </c>
      <c r="I553" s="26" t="s">
        <v>2901</v>
      </c>
    </row>
    <row r="554" spans="1:9" ht="40.5" x14ac:dyDescent="0.25">
      <c r="A554" s="25" t="s">
        <v>3285</v>
      </c>
      <c r="B554" s="26" t="s">
        <v>2900</v>
      </c>
      <c r="C554" s="25" t="s">
        <v>3286</v>
      </c>
      <c r="D554" s="25" t="s">
        <v>2569</v>
      </c>
      <c r="E554" s="25" t="s">
        <v>312</v>
      </c>
      <c r="F554" s="25" t="s">
        <v>313</v>
      </c>
      <c r="G554" s="25" t="s">
        <v>2888</v>
      </c>
      <c r="H554" s="25" t="s">
        <v>2888</v>
      </c>
      <c r="I554" s="26" t="s">
        <v>2901</v>
      </c>
    </row>
    <row r="555" spans="1:9" ht="40.5" x14ac:dyDescent="0.25">
      <c r="A555" s="25" t="s">
        <v>3226</v>
      </c>
      <c r="B555" s="26" t="s">
        <v>2900</v>
      </c>
      <c r="C555" s="25" t="s">
        <v>3227</v>
      </c>
      <c r="D555" s="25" t="s">
        <v>3228</v>
      </c>
      <c r="E555" s="25" t="s">
        <v>312</v>
      </c>
      <c r="F555" s="25" t="s">
        <v>313</v>
      </c>
      <c r="G555" s="25" t="s">
        <v>2888</v>
      </c>
      <c r="H555" s="25" t="s">
        <v>2888</v>
      </c>
      <c r="I555" s="26" t="s">
        <v>2901</v>
      </c>
    </row>
    <row r="556" spans="1:9" ht="40.5" x14ac:dyDescent="0.25">
      <c r="A556" s="25" t="s">
        <v>3241</v>
      </c>
      <c r="B556" s="26" t="s">
        <v>2900</v>
      </c>
      <c r="C556" s="25" t="s">
        <v>3242</v>
      </c>
      <c r="D556" s="25" t="s">
        <v>3243</v>
      </c>
      <c r="E556" s="25" t="s">
        <v>312</v>
      </c>
      <c r="F556" s="25" t="s">
        <v>313</v>
      </c>
      <c r="G556" s="25" t="s">
        <v>2888</v>
      </c>
      <c r="H556" s="25" t="s">
        <v>2888</v>
      </c>
      <c r="I556" s="26" t="s">
        <v>2901</v>
      </c>
    </row>
    <row r="557" spans="1:9" ht="40.5" x14ac:dyDescent="0.25">
      <c r="A557" s="25" t="s">
        <v>3235</v>
      </c>
      <c r="B557" s="26" t="s">
        <v>2900</v>
      </c>
      <c r="C557" s="25" t="s">
        <v>3236</v>
      </c>
      <c r="D557" s="25" t="s">
        <v>2736</v>
      </c>
      <c r="E557" s="25" t="s">
        <v>312</v>
      </c>
      <c r="F557" s="25" t="s">
        <v>313</v>
      </c>
      <c r="G557" s="25" t="s">
        <v>2888</v>
      </c>
      <c r="H557" s="25" t="s">
        <v>2888</v>
      </c>
      <c r="I557" s="26" t="s">
        <v>2901</v>
      </c>
    </row>
    <row r="558" spans="1:9" ht="40.5" x14ac:dyDescent="0.25">
      <c r="A558" s="25" t="s">
        <v>3197</v>
      </c>
      <c r="B558" s="26" t="s">
        <v>2900</v>
      </c>
      <c r="C558" s="25" t="s">
        <v>3198</v>
      </c>
      <c r="D558" s="25" t="s">
        <v>2751</v>
      </c>
      <c r="E558" s="25" t="s">
        <v>312</v>
      </c>
      <c r="F558" s="25" t="s">
        <v>313</v>
      </c>
      <c r="G558" s="25" t="s">
        <v>2888</v>
      </c>
      <c r="H558" s="25" t="s">
        <v>2888</v>
      </c>
      <c r="I558" s="26" t="s">
        <v>2901</v>
      </c>
    </row>
    <row r="559" spans="1:9" ht="40.5" x14ac:dyDescent="0.25">
      <c r="A559" s="25" t="s">
        <v>3244</v>
      </c>
      <c r="B559" s="26" t="s">
        <v>2900</v>
      </c>
      <c r="C559" s="25" t="s">
        <v>3245</v>
      </c>
      <c r="D559" s="25" t="s">
        <v>2754</v>
      </c>
      <c r="E559" s="25" t="s">
        <v>312</v>
      </c>
      <c r="F559" s="25" t="s">
        <v>313</v>
      </c>
      <c r="G559" s="25" t="s">
        <v>2888</v>
      </c>
      <c r="H559" s="25" t="s">
        <v>2888</v>
      </c>
      <c r="I559" s="26" t="s">
        <v>2901</v>
      </c>
    </row>
    <row r="560" spans="1:9" ht="40.5" x14ac:dyDescent="0.25">
      <c r="A560" s="25" t="s">
        <v>3299</v>
      </c>
      <c r="B560" s="26" t="s">
        <v>2900</v>
      </c>
      <c r="C560" s="25" t="s">
        <v>3300</v>
      </c>
      <c r="D560" s="25" t="s">
        <v>2742</v>
      </c>
      <c r="E560" s="25" t="s">
        <v>312</v>
      </c>
      <c r="F560" s="25" t="s">
        <v>313</v>
      </c>
      <c r="G560" s="25" t="s">
        <v>2888</v>
      </c>
      <c r="H560" s="25" t="s">
        <v>2888</v>
      </c>
      <c r="I560" s="26" t="s">
        <v>2901</v>
      </c>
    </row>
    <row r="561" spans="1:9" ht="40.5" x14ac:dyDescent="0.25">
      <c r="A561" s="25" t="s">
        <v>2912</v>
      </c>
      <c r="B561" s="26" t="s">
        <v>2900</v>
      </c>
      <c r="C561" s="25" t="s">
        <v>2913</v>
      </c>
      <c r="D561" s="25" t="s">
        <v>2914</v>
      </c>
      <c r="E561" s="25" t="s">
        <v>312</v>
      </c>
      <c r="F561" s="25" t="s">
        <v>313</v>
      </c>
      <c r="G561" s="25" t="s">
        <v>2888</v>
      </c>
      <c r="H561" s="25" t="s">
        <v>2888</v>
      </c>
      <c r="I561" s="26" t="s">
        <v>2901</v>
      </c>
    </row>
    <row r="562" spans="1:9" ht="40.5" x14ac:dyDescent="0.25">
      <c r="A562" s="25" t="s">
        <v>2918</v>
      </c>
      <c r="B562" s="26" t="s">
        <v>2900</v>
      </c>
      <c r="C562" s="25" t="s">
        <v>2919</v>
      </c>
      <c r="D562" s="25" t="s">
        <v>2920</v>
      </c>
      <c r="E562" s="25" t="s">
        <v>312</v>
      </c>
      <c r="F562" s="25" t="s">
        <v>313</v>
      </c>
      <c r="G562" s="25" t="s">
        <v>2888</v>
      </c>
      <c r="H562" s="25" t="s">
        <v>2888</v>
      </c>
      <c r="I562" s="26" t="s">
        <v>2901</v>
      </c>
    </row>
    <row r="563" spans="1:9" ht="40.5" x14ac:dyDescent="0.25">
      <c r="A563" s="25" t="s">
        <v>3194</v>
      </c>
      <c r="B563" s="26" t="s">
        <v>2900</v>
      </c>
      <c r="C563" s="25" t="s">
        <v>3195</v>
      </c>
      <c r="D563" s="25" t="s">
        <v>3196</v>
      </c>
      <c r="E563" s="25" t="s">
        <v>312</v>
      </c>
      <c r="F563" s="25" t="s">
        <v>313</v>
      </c>
      <c r="G563" s="25" t="s">
        <v>2888</v>
      </c>
      <c r="H563" s="25" t="s">
        <v>2888</v>
      </c>
      <c r="I563" s="26" t="s">
        <v>2901</v>
      </c>
    </row>
    <row r="564" spans="1:9" ht="40.5" x14ac:dyDescent="0.25">
      <c r="A564" s="25" t="s">
        <v>2915</v>
      </c>
      <c r="B564" s="26" t="s">
        <v>2900</v>
      </c>
      <c r="C564" s="25" t="s">
        <v>2916</v>
      </c>
      <c r="D564" s="25" t="s">
        <v>2917</v>
      </c>
      <c r="E564" s="25" t="s">
        <v>312</v>
      </c>
      <c r="F564" s="25" t="s">
        <v>313</v>
      </c>
      <c r="G564" s="25" t="s">
        <v>2888</v>
      </c>
      <c r="H564" s="25" t="s">
        <v>2888</v>
      </c>
      <c r="I564" s="26" t="s">
        <v>2901</v>
      </c>
    </row>
    <row r="565" spans="1:9" x14ac:dyDescent="0.25">
      <c r="A565" s="25" t="s">
        <v>2743</v>
      </c>
      <c r="B565" s="26" t="s">
        <v>2659</v>
      </c>
      <c r="C565" s="25" t="s">
        <v>2744</v>
      </c>
      <c r="D565" s="25" t="s">
        <v>2745</v>
      </c>
      <c r="E565" s="25" t="s">
        <v>312</v>
      </c>
      <c r="F565" s="25" t="s">
        <v>313</v>
      </c>
      <c r="G565" s="25" t="s">
        <v>2199</v>
      </c>
      <c r="H565" s="25" t="s">
        <v>2199</v>
      </c>
      <c r="I565" s="26" t="s">
        <v>2637</v>
      </c>
    </row>
    <row r="566" spans="1:9" ht="40.5" x14ac:dyDescent="0.25">
      <c r="A566" s="25" t="s">
        <v>3240</v>
      </c>
      <c r="B566" s="26" t="s">
        <v>2900</v>
      </c>
      <c r="C566" s="25" t="s">
        <v>2744</v>
      </c>
      <c r="D566" s="25" t="s">
        <v>2745</v>
      </c>
      <c r="E566" s="25" t="s">
        <v>312</v>
      </c>
      <c r="F566" s="25" t="s">
        <v>313</v>
      </c>
      <c r="G566" s="25" t="s">
        <v>2888</v>
      </c>
      <c r="H566" s="25" t="s">
        <v>2888</v>
      </c>
      <c r="I566" s="26" t="s">
        <v>2901</v>
      </c>
    </row>
    <row r="567" spans="1:9" x14ac:dyDescent="0.25">
      <c r="A567" s="25" t="s">
        <v>2803</v>
      </c>
      <c r="B567" s="26" t="s">
        <v>2659</v>
      </c>
      <c r="C567" s="25" t="s">
        <v>2804</v>
      </c>
      <c r="D567" s="25" t="s">
        <v>2805</v>
      </c>
      <c r="E567" s="25" t="s">
        <v>312</v>
      </c>
      <c r="F567" s="25" t="s">
        <v>313</v>
      </c>
      <c r="G567" s="25" t="s">
        <v>2199</v>
      </c>
      <c r="H567" s="25" t="s">
        <v>2199</v>
      </c>
      <c r="I567" s="26" t="s">
        <v>2637</v>
      </c>
    </row>
    <row r="568" spans="1:9" ht="40.5" x14ac:dyDescent="0.25">
      <c r="A568" s="25" t="s">
        <v>3220</v>
      </c>
      <c r="B568" s="26" t="s">
        <v>2900</v>
      </c>
      <c r="C568" s="25" t="s">
        <v>2804</v>
      </c>
      <c r="D568" s="25" t="s">
        <v>2805</v>
      </c>
      <c r="E568" s="25" t="s">
        <v>312</v>
      </c>
      <c r="F568" s="25" t="s">
        <v>313</v>
      </c>
      <c r="G568" s="25" t="s">
        <v>2888</v>
      </c>
      <c r="H568" s="25" t="s">
        <v>2888</v>
      </c>
      <c r="I568" s="26" t="s">
        <v>2901</v>
      </c>
    </row>
    <row r="569" spans="1:9" x14ac:dyDescent="0.25">
      <c r="A569" s="25" t="s">
        <v>2800</v>
      </c>
      <c r="B569" s="26" t="s">
        <v>2659</v>
      </c>
      <c r="C569" s="25" t="s">
        <v>2801</v>
      </c>
      <c r="D569" s="25" t="s">
        <v>2802</v>
      </c>
      <c r="E569" s="25" t="s">
        <v>312</v>
      </c>
      <c r="F569" s="25" t="s">
        <v>313</v>
      </c>
      <c r="G569" s="25" t="s">
        <v>2199</v>
      </c>
      <c r="H569" s="25" t="s">
        <v>2199</v>
      </c>
      <c r="I569" s="26" t="s">
        <v>2637</v>
      </c>
    </row>
    <row r="570" spans="1:9" ht="40.5" x14ac:dyDescent="0.25">
      <c r="A570" s="25" t="s">
        <v>3218</v>
      </c>
      <c r="B570" s="26" t="s">
        <v>2900</v>
      </c>
      <c r="C570" s="25" t="s">
        <v>3219</v>
      </c>
      <c r="D570" s="25" t="s">
        <v>2802</v>
      </c>
      <c r="E570" s="25" t="s">
        <v>312</v>
      </c>
      <c r="F570" s="25" t="s">
        <v>313</v>
      </c>
      <c r="G570" s="25" t="s">
        <v>2888</v>
      </c>
      <c r="H570" s="25" t="s">
        <v>2888</v>
      </c>
      <c r="I570" s="26" t="s">
        <v>2901</v>
      </c>
    </row>
    <row r="571" spans="1:9" ht="40.5" x14ac:dyDescent="0.25">
      <c r="A571" s="25" t="s">
        <v>4604</v>
      </c>
      <c r="B571" s="26" t="s">
        <v>2900</v>
      </c>
      <c r="C571" s="25" t="s">
        <v>4605</v>
      </c>
      <c r="D571" s="25" t="s">
        <v>4606</v>
      </c>
      <c r="E571" s="25" t="s">
        <v>312</v>
      </c>
      <c r="F571" s="25" t="s">
        <v>313</v>
      </c>
      <c r="G571" s="25" t="s">
        <v>2888</v>
      </c>
      <c r="H571" s="25" t="s">
        <v>2888</v>
      </c>
      <c r="I571" s="26" t="s">
        <v>2901</v>
      </c>
    </row>
    <row r="572" spans="1:9" ht="40.5" x14ac:dyDescent="0.25">
      <c r="A572" s="25" t="s">
        <v>4607</v>
      </c>
      <c r="B572" s="26" t="s">
        <v>2900</v>
      </c>
      <c r="C572" s="25" t="s">
        <v>4608</v>
      </c>
      <c r="D572" s="25" t="s">
        <v>4609</v>
      </c>
      <c r="E572" s="25" t="s">
        <v>312</v>
      </c>
      <c r="F572" s="25" t="s">
        <v>313</v>
      </c>
      <c r="G572" s="25" t="s">
        <v>2888</v>
      </c>
      <c r="H572" s="25" t="s">
        <v>2888</v>
      </c>
      <c r="I572" s="26" t="s">
        <v>2901</v>
      </c>
    </row>
    <row r="573" spans="1:9" ht="54" x14ac:dyDescent="0.25">
      <c r="A573" s="25" t="s">
        <v>1361</v>
      </c>
      <c r="B573" s="26" t="s">
        <v>855</v>
      </c>
      <c r="C573" s="25" t="s">
        <v>1362</v>
      </c>
      <c r="D573" s="25" t="s">
        <v>1363</v>
      </c>
      <c r="E573" s="25" t="s">
        <v>1364</v>
      </c>
      <c r="F573" s="25" t="s">
        <v>313</v>
      </c>
      <c r="G573" s="25" t="s">
        <v>314</v>
      </c>
      <c r="H573" s="25" t="s">
        <v>876</v>
      </c>
      <c r="I573" s="26" t="s">
        <v>1348</v>
      </c>
    </row>
    <row r="574" spans="1:9" ht="54" x14ac:dyDescent="0.25">
      <c r="A574" s="25" t="s">
        <v>1467</v>
      </c>
      <c r="B574" s="26" t="s">
        <v>855</v>
      </c>
      <c r="C574" s="25" t="s">
        <v>1468</v>
      </c>
      <c r="D574" s="25" t="s">
        <v>1469</v>
      </c>
      <c r="E574" s="25" t="s">
        <v>1470</v>
      </c>
      <c r="F574" s="25" t="s">
        <v>313</v>
      </c>
      <c r="G574" s="25" t="s">
        <v>314</v>
      </c>
      <c r="H574" s="25" t="s">
        <v>876</v>
      </c>
      <c r="I574" s="26" t="s">
        <v>1458</v>
      </c>
    </row>
    <row r="575" spans="1:9" ht="94.5" x14ac:dyDescent="0.25">
      <c r="A575" s="25" t="s">
        <v>365</v>
      </c>
      <c r="B575" s="26" t="s">
        <v>336</v>
      </c>
      <c r="C575" s="25" t="s">
        <v>366</v>
      </c>
      <c r="D575" s="25" t="s">
        <v>367</v>
      </c>
      <c r="E575" s="25" t="s">
        <v>312</v>
      </c>
      <c r="F575" s="25" t="s">
        <v>313</v>
      </c>
      <c r="G575" s="25" t="s">
        <v>314</v>
      </c>
      <c r="H575" s="25" t="s">
        <v>339</v>
      </c>
      <c r="I575" s="26" t="s">
        <v>340</v>
      </c>
    </row>
    <row r="576" spans="1:9" ht="94.5" x14ac:dyDescent="0.25">
      <c r="A576" s="25" t="s">
        <v>368</v>
      </c>
      <c r="B576" s="26" t="s">
        <v>336</v>
      </c>
      <c r="C576" s="25" t="s">
        <v>369</v>
      </c>
      <c r="D576" s="25" t="s">
        <v>370</v>
      </c>
      <c r="E576" s="25" t="s">
        <v>312</v>
      </c>
      <c r="F576" s="25" t="s">
        <v>313</v>
      </c>
      <c r="G576" s="25" t="s">
        <v>314</v>
      </c>
      <c r="H576" s="25" t="s">
        <v>339</v>
      </c>
      <c r="I576" s="26" t="s">
        <v>340</v>
      </c>
    </row>
    <row r="577" spans="1:9" ht="94.5" x14ac:dyDescent="0.25">
      <c r="A577" s="25" t="s">
        <v>371</v>
      </c>
      <c r="B577" s="26" t="s">
        <v>336</v>
      </c>
      <c r="C577" s="25" t="s">
        <v>372</v>
      </c>
      <c r="D577" s="25" t="s">
        <v>373</v>
      </c>
      <c r="E577" s="25" t="s">
        <v>312</v>
      </c>
      <c r="F577" s="25" t="s">
        <v>313</v>
      </c>
      <c r="G577" s="25" t="s">
        <v>314</v>
      </c>
      <c r="H577" s="25" t="s">
        <v>339</v>
      </c>
      <c r="I577" s="26" t="s">
        <v>340</v>
      </c>
    </row>
    <row r="578" spans="1:9" ht="40.5" x14ac:dyDescent="0.25">
      <c r="A578" s="25" t="s">
        <v>3199</v>
      </c>
      <c r="B578" s="26" t="s">
        <v>2900</v>
      </c>
      <c r="C578" s="25" t="s">
        <v>3200</v>
      </c>
      <c r="D578" s="25" t="s">
        <v>3201</v>
      </c>
      <c r="E578" s="25" t="s">
        <v>312</v>
      </c>
      <c r="F578" s="25" t="s">
        <v>313</v>
      </c>
      <c r="G578" s="25" t="s">
        <v>2888</v>
      </c>
      <c r="H578" s="25" t="s">
        <v>2888</v>
      </c>
      <c r="I578" s="26" t="s">
        <v>2901</v>
      </c>
    </row>
    <row r="579" spans="1:9" ht="27" x14ac:dyDescent="0.25">
      <c r="A579" s="25" t="s">
        <v>428</v>
      </c>
      <c r="B579" s="26" t="s">
        <v>405</v>
      </c>
      <c r="C579" s="25" t="s">
        <v>429</v>
      </c>
      <c r="D579" s="25" t="s">
        <v>430</v>
      </c>
      <c r="E579" s="25" t="s">
        <v>312</v>
      </c>
      <c r="F579" s="25" t="s">
        <v>313</v>
      </c>
      <c r="G579" s="25" t="s">
        <v>314</v>
      </c>
      <c r="H579" s="25" t="s">
        <v>408</v>
      </c>
      <c r="I579" s="26" t="s">
        <v>312</v>
      </c>
    </row>
    <row r="580" spans="1:9" x14ac:dyDescent="0.25">
      <c r="A580" s="25" t="s">
        <v>2528</v>
      </c>
      <c r="B580" s="26" t="s">
        <v>2338</v>
      </c>
      <c r="C580" s="25" t="s">
        <v>429</v>
      </c>
      <c r="D580" s="25" t="s">
        <v>430</v>
      </c>
      <c r="E580" s="25" t="s">
        <v>312</v>
      </c>
      <c r="F580" s="25" t="s">
        <v>313</v>
      </c>
      <c r="G580" s="25" t="s">
        <v>2339</v>
      </c>
      <c r="H580" s="25" t="s">
        <v>2339</v>
      </c>
      <c r="I580" s="26" t="s">
        <v>2340</v>
      </c>
    </row>
    <row r="581" spans="1:9" ht="27" x14ac:dyDescent="0.25">
      <c r="A581" s="25" t="s">
        <v>1888</v>
      </c>
      <c r="B581" s="26" t="s">
        <v>1870</v>
      </c>
      <c r="C581" s="25" t="s">
        <v>1889</v>
      </c>
      <c r="D581" s="25" t="s">
        <v>1890</v>
      </c>
      <c r="E581" s="25" t="s">
        <v>312</v>
      </c>
      <c r="F581" s="25" t="s">
        <v>313</v>
      </c>
      <c r="G581" s="25" t="s">
        <v>1873</v>
      </c>
      <c r="H581" s="25" t="s">
        <v>1874</v>
      </c>
      <c r="I581" s="26" t="s">
        <v>1875</v>
      </c>
    </row>
    <row r="582" spans="1:9" ht="27" x14ac:dyDescent="0.25">
      <c r="A582" s="25" t="s">
        <v>1885</v>
      </c>
      <c r="B582" s="26" t="s">
        <v>1870</v>
      </c>
      <c r="C582" s="25" t="s">
        <v>1886</v>
      </c>
      <c r="D582" s="25" t="s">
        <v>1887</v>
      </c>
      <c r="E582" s="25" t="s">
        <v>312</v>
      </c>
      <c r="F582" s="25" t="s">
        <v>313</v>
      </c>
      <c r="G582" s="25" t="s">
        <v>1873</v>
      </c>
      <c r="H582" s="25" t="s">
        <v>1874</v>
      </c>
      <c r="I582" s="26" t="s">
        <v>1875</v>
      </c>
    </row>
    <row r="583" spans="1:9" ht="27" x14ac:dyDescent="0.25">
      <c r="A583" s="25" t="s">
        <v>1882</v>
      </c>
      <c r="B583" s="26" t="s">
        <v>1870</v>
      </c>
      <c r="C583" s="25" t="s">
        <v>1883</v>
      </c>
      <c r="D583" s="25" t="s">
        <v>1884</v>
      </c>
      <c r="E583" s="25" t="s">
        <v>312</v>
      </c>
      <c r="F583" s="25" t="s">
        <v>313</v>
      </c>
      <c r="G583" s="25" t="s">
        <v>1873</v>
      </c>
      <c r="H583" s="25" t="s">
        <v>1874</v>
      </c>
      <c r="I583" s="26" t="s">
        <v>1875</v>
      </c>
    </row>
    <row r="584" spans="1:9" x14ac:dyDescent="0.25">
      <c r="A584" s="25" t="s">
        <v>1648</v>
      </c>
      <c r="B584" s="26" t="s">
        <v>1638</v>
      </c>
      <c r="C584" s="25" t="s">
        <v>1649</v>
      </c>
      <c r="D584" s="25" t="s">
        <v>1650</v>
      </c>
      <c r="E584" s="25" t="s">
        <v>312</v>
      </c>
      <c r="F584" s="25" t="s">
        <v>313</v>
      </c>
      <c r="G584" s="25" t="s">
        <v>314</v>
      </c>
      <c r="H584" s="25" t="s">
        <v>339</v>
      </c>
      <c r="I584" s="26" t="s">
        <v>1641</v>
      </c>
    </row>
    <row r="585" spans="1:9" x14ac:dyDescent="0.25">
      <c r="A585" s="25" t="s">
        <v>2408</v>
      </c>
      <c r="B585" s="26" t="s">
        <v>2338</v>
      </c>
      <c r="C585" s="25" t="s">
        <v>1649</v>
      </c>
      <c r="D585" s="25" t="s">
        <v>1650</v>
      </c>
      <c r="E585" s="25" t="s">
        <v>312</v>
      </c>
      <c r="F585" s="25" t="s">
        <v>313</v>
      </c>
      <c r="G585" s="25" t="s">
        <v>2339</v>
      </c>
      <c r="H585" s="25" t="s">
        <v>2339</v>
      </c>
      <c r="I585" s="26" t="s">
        <v>2340</v>
      </c>
    </row>
    <row r="586" spans="1:9" ht="54" x14ac:dyDescent="0.25">
      <c r="A586" s="25" t="s">
        <v>1511</v>
      </c>
      <c r="B586" s="26" t="s">
        <v>855</v>
      </c>
      <c r="C586" s="25" t="s">
        <v>1512</v>
      </c>
      <c r="D586" s="25" t="s">
        <v>1513</v>
      </c>
      <c r="E586" s="25" t="s">
        <v>1514</v>
      </c>
      <c r="F586" s="25" t="s">
        <v>313</v>
      </c>
      <c r="G586" s="25" t="s">
        <v>314</v>
      </c>
      <c r="H586" s="25" t="s">
        <v>876</v>
      </c>
      <c r="I586" s="26" t="s">
        <v>1510</v>
      </c>
    </row>
    <row r="587" spans="1:9" ht="54" x14ac:dyDescent="0.25">
      <c r="A587" s="25" t="s">
        <v>1476</v>
      </c>
      <c r="B587" s="26" t="s">
        <v>855</v>
      </c>
      <c r="C587" s="25" t="s">
        <v>1477</v>
      </c>
      <c r="D587" s="25" t="s">
        <v>1478</v>
      </c>
      <c r="E587" s="25" t="s">
        <v>1479</v>
      </c>
      <c r="F587" s="25" t="s">
        <v>313</v>
      </c>
      <c r="G587" s="25" t="s">
        <v>314</v>
      </c>
      <c r="H587" s="25" t="s">
        <v>876</v>
      </c>
      <c r="I587" s="26" t="s">
        <v>1475</v>
      </c>
    </row>
    <row r="588" spans="1:9" x14ac:dyDescent="0.25">
      <c r="A588" s="25" t="s">
        <v>2624</v>
      </c>
      <c r="B588" s="26" t="s">
        <v>2591</v>
      </c>
      <c r="C588" s="25" t="s">
        <v>2625</v>
      </c>
      <c r="D588" s="25" t="s">
        <v>2626</v>
      </c>
      <c r="E588" s="25" t="s">
        <v>312</v>
      </c>
      <c r="F588" s="25" t="s">
        <v>313</v>
      </c>
      <c r="G588" s="25" t="s">
        <v>2595</v>
      </c>
      <c r="H588" s="25" t="s">
        <v>2595</v>
      </c>
      <c r="I588" s="26" t="s">
        <v>2596</v>
      </c>
    </row>
    <row r="589" spans="1:9" x14ac:dyDescent="0.25">
      <c r="A589" s="25" t="s">
        <v>2603</v>
      </c>
      <c r="B589" s="26" t="s">
        <v>2591</v>
      </c>
      <c r="C589" s="25" t="s">
        <v>2604</v>
      </c>
      <c r="D589" s="25" t="s">
        <v>2605</v>
      </c>
      <c r="E589" s="25" t="s">
        <v>312</v>
      </c>
      <c r="F589" s="25" t="s">
        <v>313</v>
      </c>
      <c r="G589" s="25" t="s">
        <v>2595</v>
      </c>
      <c r="H589" s="25" t="s">
        <v>2595</v>
      </c>
      <c r="I589" s="26" t="s">
        <v>2596</v>
      </c>
    </row>
    <row r="590" spans="1:9" x14ac:dyDescent="0.25">
      <c r="A590" s="25" t="s">
        <v>2600</v>
      </c>
      <c r="B590" s="26" t="s">
        <v>2591</v>
      </c>
      <c r="C590" s="25" t="s">
        <v>2601</v>
      </c>
      <c r="D590" s="25" t="s">
        <v>2602</v>
      </c>
      <c r="E590" s="25" t="s">
        <v>312</v>
      </c>
      <c r="F590" s="25" t="s">
        <v>313</v>
      </c>
      <c r="G590" s="25" t="s">
        <v>2595</v>
      </c>
      <c r="H590" s="25" t="s">
        <v>2595</v>
      </c>
      <c r="I590" s="26" t="s">
        <v>2596</v>
      </c>
    </row>
    <row r="591" spans="1:9" x14ac:dyDescent="0.25">
      <c r="A591" s="25" t="s">
        <v>2606</v>
      </c>
      <c r="B591" s="26" t="s">
        <v>2591</v>
      </c>
      <c r="C591" s="25" t="s">
        <v>2607</v>
      </c>
      <c r="D591" s="25" t="s">
        <v>2608</v>
      </c>
      <c r="E591" s="25" t="s">
        <v>312</v>
      </c>
      <c r="F591" s="25" t="s">
        <v>313</v>
      </c>
      <c r="G591" s="25" t="s">
        <v>2595</v>
      </c>
      <c r="H591" s="25" t="s">
        <v>2595</v>
      </c>
      <c r="I591" s="26" t="s">
        <v>2596</v>
      </c>
    </row>
    <row r="592" spans="1:9" x14ac:dyDescent="0.25">
      <c r="A592" s="25" t="s">
        <v>2621</v>
      </c>
      <c r="B592" s="26" t="s">
        <v>2591</v>
      </c>
      <c r="C592" s="25" t="s">
        <v>2622</v>
      </c>
      <c r="D592" s="25" t="s">
        <v>2623</v>
      </c>
      <c r="E592" s="25" t="s">
        <v>312</v>
      </c>
      <c r="F592" s="25" t="s">
        <v>313</v>
      </c>
      <c r="G592" s="25" t="s">
        <v>2595</v>
      </c>
      <c r="H592" s="25" t="s">
        <v>2595</v>
      </c>
      <c r="I592" s="26" t="s">
        <v>2596</v>
      </c>
    </row>
    <row r="593" spans="1:9" x14ac:dyDescent="0.25">
      <c r="A593" s="25" t="s">
        <v>2845</v>
      </c>
      <c r="B593" s="26" t="s">
        <v>2659</v>
      </c>
      <c r="C593" s="25" t="s">
        <v>2846</v>
      </c>
      <c r="D593" s="25" t="s">
        <v>2847</v>
      </c>
      <c r="E593" s="25" t="s">
        <v>312</v>
      </c>
      <c r="F593" s="25" t="s">
        <v>313</v>
      </c>
      <c r="G593" s="25" t="s">
        <v>2199</v>
      </c>
      <c r="H593" s="25" t="s">
        <v>2199</v>
      </c>
      <c r="I593" s="26" t="s">
        <v>2637</v>
      </c>
    </row>
    <row r="594" spans="1:9" ht="40.5" x14ac:dyDescent="0.25">
      <c r="A594" s="25" t="s">
        <v>2921</v>
      </c>
      <c r="B594" s="26" t="s">
        <v>2900</v>
      </c>
      <c r="C594" s="25" t="s">
        <v>2846</v>
      </c>
      <c r="D594" s="25" t="s">
        <v>2847</v>
      </c>
      <c r="E594" s="25" t="s">
        <v>312</v>
      </c>
      <c r="F594" s="25" t="s">
        <v>313</v>
      </c>
      <c r="G594" s="25" t="s">
        <v>2888</v>
      </c>
      <c r="H594" s="25" t="s">
        <v>2888</v>
      </c>
      <c r="I594" s="26" t="s">
        <v>2901</v>
      </c>
    </row>
    <row r="595" spans="1:9" x14ac:dyDescent="0.25">
      <c r="A595" s="25" t="s">
        <v>2863</v>
      </c>
      <c r="B595" s="26" t="s">
        <v>2659</v>
      </c>
      <c r="C595" s="25" t="s">
        <v>2864</v>
      </c>
      <c r="D595" s="25" t="s">
        <v>2865</v>
      </c>
      <c r="E595" s="25" t="s">
        <v>312</v>
      </c>
      <c r="F595" s="25" t="s">
        <v>313</v>
      </c>
      <c r="G595" s="25" t="s">
        <v>2199</v>
      </c>
      <c r="H595" s="25" t="s">
        <v>2199</v>
      </c>
      <c r="I595" s="26" t="s">
        <v>2637</v>
      </c>
    </row>
    <row r="596" spans="1:9" x14ac:dyDescent="0.25">
      <c r="A596" s="25" t="s">
        <v>2866</v>
      </c>
      <c r="B596" s="26" t="s">
        <v>2659</v>
      </c>
      <c r="C596" s="25" t="s">
        <v>2867</v>
      </c>
      <c r="D596" s="25" t="s">
        <v>2868</v>
      </c>
      <c r="E596" s="25" t="s">
        <v>312</v>
      </c>
      <c r="F596" s="25" t="s">
        <v>313</v>
      </c>
      <c r="G596" s="25" t="s">
        <v>2199</v>
      </c>
      <c r="H596" s="25" t="s">
        <v>2199</v>
      </c>
      <c r="I596" s="26" t="s">
        <v>2637</v>
      </c>
    </row>
    <row r="597" spans="1:9" ht="40.5" x14ac:dyDescent="0.25">
      <c r="A597" s="25" t="s">
        <v>3202</v>
      </c>
      <c r="B597" s="26" t="s">
        <v>2900</v>
      </c>
      <c r="C597" s="25" t="s">
        <v>3203</v>
      </c>
      <c r="D597" s="25" t="s">
        <v>3204</v>
      </c>
      <c r="E597" s="25" t="s">
        <v>312</v>
      </c>
      <c r="F597" s="25" t="s">
        <v>313</v>
      </c>
      <c r="G597" s="25" t="s">
        <v>2888</v>
      </c>
      <c r="H597" s="25" t="s">
        <v>2888</v>
      </c>
      <c r="I597" s="26" t="s">
        <v>2901</v>
      </c>
    </row>
    <row r="598" spans="1:9" ht="40.5" x14ac:dyDescent="0.25">
      <c r="A598" s="25" t="s">
        <v>3248</v>
      </c>
      <c r="B598" s="26" t="s">
        <v>2900</v>
      </c>
      <c r="C598" s="25" t="s">
        <v>3249</v>
      </c>
      <c r="D598" s="25" t="s">
        <v>3250</v>
      </c>
      <c r="E598" s="25" t="s">
        <v>312</v>
      </c>
      <c r="F598" s="25" t="s">
        <v>313</v>
      </c>
      <c r="G598" s="25" t="s">
        <v>2888</v>
      </c>
      <c r="H598" s="25" t="s">
        <v>2888</v>
      </c>
      <c r="I598" s="26" t="s">
        <v>2901</v>
      </c>
    </row>
    <row r="599" spans="1:9" x14ac:dyDescent="0.25">
      <c r="A599" s="25" t="s">
        <v>2695</v>
      </c>
      <c r="B599" s="26" t="s">
        <v>2659</v>
      </c>
      <c r="C599" s="25" t="s">
        <v>2696</v>
      </c>
      <c r="D599" s="25" t="s">
        <v>2697</v>
      </c>
      <c r="E599" s="25" t="s">
        <v>312</v>
      </c>
      <c r="F599" s="25" t="s">
        <v>313</v>
      </c>
      <c r="G599" s="25" t="s">
        <v>2199</v>
      </c>
      <c r="H599" s="25" t="s">
        <v>2199</v>
      </c>
      <c r="I599" s="26" t="s">
        <v>2637</v>
      </c>
    </row>
    <row r="600" spans="1:9" ht="40.5" x14ac:dyDescent="0.25">
      <c r="A600" s="25" t="s">
        <v>3205</v>
      </c>
      <c r="B600" s="26" t="s">
        <v>2900</v>
      </c>
      <c r="C600" s="25" t="s">
        <v>3206</v>
      </c>
      <c r="D600" s="25" t="s">
        <v>2697</v>
      </c>
      <c r="E600" s="25" t="s">
        <v>312</v>
      </c>
      <c r="F600" s="25" t="s">
        <v>313</v>
      </c>
      <c r="G600" s="25" t="s">
        <v>2888</v>
      </c>
      <c r="H600" s="25" t="s">
        <v>2888</v>
      </c>
      <c r="I600" s="26" t="s">
        <v>2901</v>
      </c>
    </row>
    <row r="601" spans="1:9" x14ac:dyDescent="0.25">
      <c r="A601" s="25" t="s">
        <v>2758</v>
      </c>
      <c r="B601" s="26" t="s">
        <v>2659</v>
      </c>
      <c r="C601" s="25" t="s">
        <v>2759</v>
      </c>
      <c r="D601" s="25" t="s">
        <v>2760</v>
      </c>
      <c r="E601" s="25" t="s">
        <v>312</v>
      </c>
      <c r="F601" s="25" t="s">
        <v>313</v>
      </c>
      <c r="G601" s="25" t="s">
        <v>2199</v>
      </c>
      <c r="H601" s="25" t="s">
        <v>2199</v>
      </c>
      <c r="I601" s="26" t="s">
        <v>2637</v>
      </c>
    </row>
    <row r="602" spans="1:9" ht="40.5" x14ac:dyDescent="0.25">
      <c r="A602" s="25" t="s">
        <v>3247</v>
      </c>
      <c r="B602" s="26" t="s">
        <v>2900</v>
      </c>
      <c r="C602" s="25" t="s">
        <v>2759</v>
      </c>
      <c r="D602" s="25" t="s">
        <v>2760</v>
      </c>
      <c r="E602" s="25" t="s">
        <v>312</v>
      </c>
      <c r="F602" s="25" t="s">
        <v>313</v>
      </c>
      <c r="G602" s="25" t="s">
        <v>2888</v>
      </c>
      <c r="H602" s="25" t="s">
        <v>2888</v>
      </c>
      <c r="I602" s="26" t="s">
        <v>2901</v>
      </c>
    </row>
    <row r="603" spans="1:9" x14ac:dyDescent="0.25">
      <c r="A603" s="25" t="s">
        <v>2755</v>
      </c>
      <c r="B603" s="26" t="s">
        <v>2659</v>
      </c>
      <c r="C603" s="25" t="s">
        <v>2756</v>
      </c>
      <c r="D603" s="25" t="s">
        <v>2757</v>
      </c>
      <c r="E603" s="25" t="s">
        <v>312</v>
      </c>
      <c r="F603" s="25" t="s">
        <v>313</v>
      </c>
      <c r="G603" s="25" t="s">
        <v>2199</v>
      </c>
      <c r="H603" s="25" t="s">
        <v>2199</v>
      </c>
      <c r="I603" s="26" t="s">
        <v>2637</v>
      </c>
    </row>
    <row r="604" spans="1:9" ht="40.5" x14ac:dyDescent="0.25">
      <c r="A604" s="25" t="s">
        <v>3246</v>
      </c>
      <c r="B604" s="26" t="s">
        <v>2900</v>
      </c>
      <c r="C604" s="25" t="s">
        <v>2756</v>
      </c>
      <c r="D604" s="25" t="s">
        <v>2757</v>
      </c>
      <c r="E604" s="25" t="s">
        <v>312</v>
      </c>
      <c r="F604" s="25" t="s">
        <v>313</v>
      </c>
      <c r="G604" s="25" t="s">
        <v>2888</v>
      </c>
      <c r="H604" s="25" t="s">
        <v>2888</v>
      </c>
      <c r="I604" s="26" t="s">
        <v>2901</v>
      </c>
    </row>
    <row r="605" spans="1:9" ht="40.5" x14ac:dyDescent="0.25">
      <c r="A605" s="25" t="s">
        <v>3547</v>
      </c>
      <c r="B605" s="26" t="s">
        <v>2900</v>
      </c>
      <c r="C605" s="25" t="s">
        <v>3548</v>
      </c>
      <c r="D605" s="25" t="s">
        <v>3549</v>
      </c>
      <c r="E605" s="25" t="s">
        <v>312</v>
      </c>
      <c r="F605" s="25" t="s">
        <v>313</v>
      </c>
      <c r="G605" s="25" t="s">
        <v>2888</v>
      </c>
      <c r="H605" s="25" t="s">
        <v>2888</v>
      </c>
      <c r="I605" s="26" t="s">
        <v>2901</v>
      </c>
    </row>
    <row r="606" spans="1:9" ht="94.5" x14ac:dyDescent="0.25">
      <c r="A606" s="25" t="s">
        <v>380</v>
      </c>
      <c r="B606" s="26" t="s">
        <v>336</v>
      </c>
      <c r="C606" s="25" t="s">
        <v>381</v>
      </c>
      <c r="D606" s="25" t="s">
        <v>382</v>
      </c>
      <c r="E606" s="25" t="s">
        <v>312</v>
      </c>
      <c r="F606" s="25" t="s">
        <v>313</v>
      </c>
      <c r="G606" s="25" t="s">
        <v>314</v>
      </c>
      <c r="H606" s="25" t="s">
        <v>339</v>
      </c>
      <c r="I606" s="26" t="s">
        <v>340</v>
      </c>
    </row>
    <row r="607" spans="1:9" ht="94.5" x14ac:dyDescent="0.25">
      <c r="A607" s="25" t="s">
        <v>362</v>
      </c>
      <c r="B607" s="26" t="s">
        <v>336</v>
      </c>
      <c r="C607" s="25" t="s">
        <v>363</v>
      </c>
      <c r="D607" s="25" t="s">
        <v>364</v>
      </c>
      <c r="E607" s="25" t="s">
        <v>312</v>
      </c>
      <c r="F607" s="25" t="s">
        <v>313</v>
      </c>
      <c r="G607" s="25" t="s">
        <v>314</v>
      </c>
      <c r="H607" s="25" t="s">
        <v>339</v>
      </c>
      <c r="I607" s="26" t="s">
        <v>340</v>
      </c>
    </row>
    <row r="608" spans="1:9" ht="94.5" x14ac:dyDescent="0.25">
      <c r="A608" s="25" t="s">
        <v>374</v>
      </c>
      <c r="B608" s="26" t="s">
        <v>336</v>
      </c>
      <c r="C608" s="25" t="s">
        <v>375</v>
      </c>
      <c r="D608" s="25" t="s">
        <v>376</v>
      </c>
      <c r="E608" s="25" t="s">
        <v>312</v>
      </c>
      <c r="F608" s="25" t="s">
        <v>313</v>
      </c>
      <c r="G608" s="25" t="s">
        <v>314</v>
      </c>
      <c r="H608" s="25" t="s">
        <v>339</v>
      </c>
      <c r="I608" s="26" t="s">
        <v>340</v>
      </c>
    </row>
    <row r="609" spans="1:9" ht="94.5" x14ac:dyDescent="0.25">
      <c r="A609" s="25" t="s">
        <v>383</v>
      </c>
      <c r="B609" s="26" t="s">
        <v>336</v>
      </c>
      <c r="C609" s="25" t="s">
        <v>384</v>
      </c>
      <c r="D609" s="25" t="s">
        <v>385</v>
      </c>
      <c r="E609" s="25" t="s">
        <v>312</v>
      </c>
      <c r="F609" s="25" t="s">
        <v>313</v>
      </c>
      <c r="G609" s="25" t="s">
        <v>314</v>
      </c>
      <c r="H609" s="25" t="s">
        <v>339</v>
      </c>
      <c r="I609" s="26" t="s">
        <v>340</v>
      </c>
    </row>
    <row r="610" spans="1:9" ht="94.5" x14ac:dyDescent="0.25">
      <c r="A610" s="25" t="s">
        <v>386</v>
      </c>
      <c r="B610" s="26" t="s">
        <v>336</v>
      </c>
      <c r="C610" s="25" t="s">
        <v>387</v>
      </c>
      <c r="D610" s="25" t="s">
        <v>388</v>
      </c>
      <c r="E610" s="25" t="s">
        <v>312</v>
      </c>
      <c r="F610" s="25" t="s">
        <v>313</v>
      </c>
      <c r="G610" s="25" t="s">
        <v>314</v>
      </c>
      <c r="H610" s="25" t="s">
        <v>339</v>
      </c>
      <c r="I610" s="26" t="s">
        <v>340</v>
      </c>
    </row>
    <row r="611" spans="1:9" ht="94.5" x14ac:dyDescent="0.25">
      <c r="A611" s="25" t="s">
        <v>401</v>
      </c>
      <c r="B611" s="26" t="s">
        <v>336</v>
      </c>
      <c r="C611" s="25" t="s">
        <v>402</v>
      </c>
      <c r="D611" s="25" t="s">
        <v>403</v>
      </c>
      <c r="E611" s="25" t="s">
        <v>312</v>
      </c>
      <c r="F611" s="25" t="s">
        <v>313</v>
      </c>
      <c r="G611" s="25" t="s">
        <v>314</v>
      </c>
      <c r="H611" s="25" t="s">
        <v>339</v>
      </c>
      <c r="I611" s="26" t="s">
        <v>340</v>
      </c>
    </row>
    <row r="612" spans="1:9" x14ac:dyDescent="0.25">
      <c r="A612" s="25" t="s">
        <v>1651</v>
      </c>
      <c r="B612" s="26" t="s">
        <v>1638</v>
      </c>
      <c r="C612" s="25" t="s">
        <v>1652</v>
      </c>
      <c r="D612" s="25" t="s">
        <v>1653</v>
      </c>
      <c r="E612" s="25" t="s">
        <v>312</v>
      </c>
      <c r="F612" s="25" t="s">
        <v>313</v>
      </c>
      <c r="G612" s="25" t="s">
        <v>314</v>
      </c>
      <c r="H612" s="25" t="s">
        <v>339</v>
      </c>
      <c r="I612" s="26" t="s">
        <v>1641</v>
      </c>
    </row>
    <row r="613" spans="1:9" x14ac:dyDescent="0.25">
      <c r="A613" s="25" t="s">
        <v>2536</v>
      </c>
      <c r="B613" s="26" t="s">
        <v>2338</v>
      </c>
      <c r="C613" s="25" t="s">
        <v>1652</v>
      </c>
      <c r="D613" s="25" t="s">
        <v>1653</v>
      </c>
      <c r="E613" s="25" t="s">
        <v>312</v>
      </c>
      <c r="F613" s="25" t="s">
        <v>313</v>
      </c>
      <c r="G613" s="25" t="s">
        <v>2339</v>
      </c>
      <c r="H613" s="25" t="s">
        <v>2339</v>
      </c>
      <c r="I613" s="26" t="s">
        <v>2340</v>
      </c>
    </row>
    <row r="614" spans="1:9" ht="94.5" x14ac:dyDescent="0.25">
      <c r="A614" s="25" t="s">
        <v>356</v>
      </c>
      <c r="B614" s="26" t="s">
        <v>336</v>
      </c>
      <c r="C614" s="25" t="s">
        <v>357</v>
      </c>
      <c r="D614" s="25" t="s">
        <v>358</v>
      </c>
      <c r="E614" s="25" t="s">
        <v>312</v>
      </c>
      <c r="F614" s="25" t="s">
        <v>313</v>
      </c>
      <c r="G614" s="25" t="s">
        <v>314</v>
      </c>
      <c r="H614" s="25" t="s">
        <v>339</v>
      </c>
      <c r="I614" s="26" t="s">
        <v>340</v>
      </c>
    </row>
    <row r="615" spans="1:9" ht="94.5" x14ac:dyDescent="0.25">
      <c r="A615" s="25" t="s">
        <v>344</v>
      </c>
      <c r="B615" s="26" t="s">
        <v>336</v>
      </c>
      <c r="C615" s="25" t="s">
        <v>345</v>
      </c>
      <c r="D615" s="25" t="s">
        <v>346</v>
      </c>
      <c r="E615" s="25" t="s">
        <v>312</v>
      </c>
      <c r="F615" s="25" t="s">
        <v>313</v>
      </c>
      <c r="G615" s="25" t="s">
        <v>314</v>
      </c>
      <c r="H615" s="25" t="s">
        <v>339</v>
      </c>
      <c r="I615" s="26" t="s">
        <v>340</v>
      </c>
    </row>
    <row r="616" spans="1:9" ht="94.5" x14ac:dyDescent="0.25">
      <c r="A616" s="25" t="s">
        <v>359</v>
      </c>
      <c r="B616" s="26" t="s">
        <v>336</v>
      </c>
      <c r="C616" s="25" t="s">
        <v>360</v>
      </c>
      <c r="D616" s="25" t="s">
        <v>361</v>
      </c>
      <c r="E616" s="25" t="s">
        <v>312</v>
      </c>
      <c r="F616" s="25" t="s">
        <v>313</v>
      </c>
      <c r="G616" s="25" t="s">
        <v>314</v>
      </c>
      <c r="H616" s="25" t="s">
        <v>339</v>
      </c>
      <c r="I616" s="26" t="s">
        <v>340</v>
      </c>
    </row>
    <row r="617" spans="1:9" ht="94.5" x14ac:dyDescent="0.25">
      <c r="A617" s="25" t="s">
        <v>392</v>
      </c>
      <c r="B617" s="26" t="s">
        <v>336</v>
      </c>
      <c r="C617" s="25" t="s">
        <v>393</v>
      </c>
      <c r="D617" s="25" t="s">
        <v>394</v>
      </c>
      <c r="E617" s="25" t="s">
        <v>312</v>
      </c>
      <c r="F617" s="25" t="s">
        <v>313</v>
      </c>
      <c r="G617" s="25" t="s">
        <v>314</v>
      </c>
      <c r="H617" s="25" t="s">
        <v>339</v>
      </c>
      <c r="I617" s="26" t="s">
        <v>340</v>
      </c>
    </row>
    <row r="618" spans="1:9" ht="27" x14ac:dyDescent="0.25">
      <c r="A618" s="25" t="s">
        <v>1913</v>
      </c>
      <c r="B618" s="26" t="s">
        <v>1870</v>
      </c>
      <c r="C618" s="25" t="s">
        <v>1914</v>
      </c>
      <c r="D618" s="25" t="s">
        <v>1915</v>
      </c>
      <c r="E618" s="25" t="s">
        <v>312</v>
      </c>
      <c r="F618" s="25" t="s">
        <v>313</v>
      </c>
      <c r="G618" s="25" t="s">
        <v>1874</v>
      </c>
      <c r="H618" s="25" t="s">
        <v>1874</v>
      </c>
      <c r="I618" s="26" t="s">
        <v>1906</v>
      </c>
    </row>
    <row r="619" spans="1:9" ht="94.5" x14ac:dyDescent="0.25">
      <c r="A619" s="25" t="s">
        <v>353</v>
      </c>
      <c r="B619" s="26" t="s">
        <v>336</v>
      </c>
      <c r="C619" s="25" t="s">
        <v>354</v>
      </c>
      <c r="D619" s="25" t="s">
        <v>355</v>
      </c>
      <c r="E619" s="25" t="s">
        <v>312</v>
      </c>
      <c r="F619" s="25" t="s">
        <v>313</v>
      </c>
      <c r="G619" s="25" t="s">
        <v>314</v>
      </c>
      <c r="H619" s="25" t="s">
        <v>339</v>
      </c>
      <c r="I619" s="26" t="s">
        <v>340</v>
      </c>
    </row>
    <row r="620" spans="1:9" ht="40.5" x14ac:dyDescent="0.25">
      <c r="A620" s="25" t="s">
        <v>3541</v>
      </c>
      <c r="B620" s="26" t="s">
        <v>2900</v>
      </c>
      <c r="C620" s="25" t="s">
        <v>3542</v>
      </c>
      <c r="D620" s="25" t="s">
        <v>3543</v>
      </c>
      <c r="E620" s="25" t="s">
        <v>312</v>
      </c>
      <c r="F620" s="25" t="s">
        <v>313</v>
      </c>
      <c r="G620" s="25" t="s">
        <v>2888</v>
      </c>
      <c r="H620" s="25" t="s">
        <v>2888</v>
      </c>
      <c r="I620" s="26" t="s">
        <v>2901</v>
      </c>
    </row>
    <row r="621" spans="1:9" ht="40.5" x14ac:dyDescent="0.25">
      <c r="A621" s="25" t="s">
        <v>3538</v>
      </c>
      <c r="B621" s="26" t="s">
        <v>2900</v>
      </c>
      <c r="C621" s="25" t="s">
        <v>3539</v>
      </c>
      <c r="D621" s="25" t="s">
        <v>3540</v>
      </c>
      <c r="E621" s="25" t="s">
        <v>312</v>
      </c>
      <c r="F621" s="25" t="s">
        <v>313</v>
      </c>
      <c r="G621" s="25" t="s">
        <v>2888</v>
      </c>
      <c r="H621" s="25" t="s">
        <v>2888</v>
      </c>
      <c r="I621" s="26" t="s">
        <v>2901</v>
      </c>
    </row>
    <row r="622" spans="1:9" ht="40.5" x14ac:dyDescent="0.25">
      <c r="A622" s="25" t="s">
        <v>3520</v>
      </c>
      <c r="B622" s="26" t="s">
        <v>2900</v>
      </c>
      <c r="C622" s="25" t="s">
        <v>3521</v>
      </c>
      <c r="D622" s="25" t="s">
        <v>3522</v>
      </c>
      <c r="E622" s="25" t="s">
        <v>312</v>
      </c>
      <c r="F622" s="25" t="s">
        <v>313</v>
      </c>
      <c r="G622" s="25" t="s">
        <v>2888</v>
      </c>
      <c r="H622" s="25" t="s">
        <v>2888</v>
      </c>
      <c r="I622" s="26" t="s">
        <v>2901</v>
      </c>
    </row>
    <row r="623" spans="1:9" ht="40.5" x14ac:dyDescent="0.25">
      <c r="A623" s="25" t="s">
        <v>3529</v>
      </c>
      <c r="B623" s="26" t="s">
        <v>2900</v>
      </c>
      <c r="C623" s="25" t="s">
        <v>3530</v>
      </c>
      <c r="D623" s="25" t="s">
        <v>3531</v>
      </c>
      <c r="E623" s="25" t="s">
        <v>312</v>
      </c>
      <c r="F623" s="25" t="s">
        <v>313</v>
      </c>
      <c r="G623" s="25" t="s">
        <v>2888</v>
      </c>
      <c r="H623" s="25" t="s">
        <v>2888</v>
      </c>
      <c r="I623" s="26" t="s">
        <v>2901</v>
      </c>
    </row>
    <row r="624" spans="1:9" ht="40.5" x14ac:dyDescent="0.25">
      <c r="A624" s="25" t="s">
        <v>3544</v>
      </c>
      <c r="B624" s="26" t="s">
        <v>2900</v>
      </c>
      <c r="C624" s="25" t="s">
        <v>3545</v>
      </c>
      <c r="D624" s="25" t="s">
        <v>3546</v>
      </c>
      <c r="E624" s="25" t="s">
        <v>312</v>
      </c>
      <c r="F624" s="25" t="s">
        <v>313</v>
      </c>
      <c r="G624" s="25" t="s">
        <v>2888</v>
      </c>
      <c r="H624" s="25" t="s">
        <v>2888</v>
      </c>
      <c r="I624" s="26" t="s">
        <v>2901</v>
      </c>
    </row>
    <row r="625" spans="1:9" ht="40.5" x14ac:dyDescent="0.25">
      <c r="A625" s="25" t="s">
        <v>3535</v>
      </c>
      <c r="B625" s="26" t="s">
        <v>2900</v>
      </c>
      <c r="C625" s="25" t="s">
        <v>3536</v>
      </c>
      <c r="D625" s="25" t="s">
        <v>3537</v>
      </c>
      <c r="E625" s="25" t="s">
        <v>312</v>
      </c>
      <c r="F625" s="25" t="s">
        <v>313</v>
      </c>
      <c r="G625" s="25" t="s">
        <v>2888</v>
      </c>
      <c r="H625" s="25" t="s">
        <v>2888</v>
      </c>
      <c r="I625" s="26" t="s">
        <v>2901</v>
      </c>
    </row>
    <row r="626" spans="1:9" ht="40.5" x14ac:dyDescent="0.25">
      <c r="A626" s="25" t="s">
        <v>3508</v>
      </c>
      <c r="B626" s="26" t="s">
        <v>2900</v>
      </c>
      <c r="C626" s="25" t="s">
        <v>3509</v>
      </c>
      <c r="D626" s="25" t="s">
        <v>3510</v>
      </c>
      <c r="E626" s="25" t="s">
        <v>312</v>
      </c>
      <c r="F626" s="25" t="s">
        <v>313</v>
      </c>
      <c r="G626" s="25" t="s">
        <v>2888</v>
      </c>
      <c r="H626" s="25" t="s">
        <v>2888</v>
      </c>
      <c r="I626" s="26" t="s">
        <v>2901</v>
      </c>
    </row>
    <row r="627" spans="1:9" ht="40.5" x14ac:dyDescent="0.25">
      <c r="A627" s="25" t="s">
        <v>3523</v>
      </c>
      <c r="B627" s="26" t="s">
        <v>2900</v>
      </c>
      <c r="C627" s="25" t="s">
        <v>3524</v>
      </c>
      <c r="D627" s="25" t="s">
        <v>3525</v>
      </c>
      <c r="E627" s="25" t="s">
        <v>312</v>
      </c>
      <c r="F627" s="25" t="s">
        <v>313</v>
      </c>
      <c r="G627" s="25" t="s">
        <v>2888</v>
      </c>
      <c r="H627" s="25" t="s">
        <v>2888</v>
      </c>
      <c r="I627" s="26" t="s">
        <v>2901</v>
      </c>
    </row>
    <row r="628" spans="1:9" ht="40.5" x14ac:dyDescent="0.25">
      <c r="A628" s="25" t="s">
        <v>3532</v>
      </c>
      <c r="B628" s="26" t="s">
        <v>2900</v>
      </c>
      <c r="C628" s="25" t="s">
        <v>3533</v>
      </c>
      <c r="D628" s="25" t="s">
        <v>3534</v>
      </c>
      <c r="E628" s="25" t="s">
        <v>312</v>
      </c>
      <c r="F628" s="25" t="s">
        <v>313</v>
      </c>
      <c r="G628" s="25" t="s">
        <v>2888</v>
      </c>
      <c r="H628" s="25" t="s">
        <v>2888</v>
      </c>
      <c r="I628" s="26" t="s">
        <v>2901</v>
      </c>
    </row>
    <row r="629" spans="1:9" ht="94.5" x14ac:dyDescent="0.25">
      <c r="A629" s="25" t="s">
        <v>377</v>
      </c>
      <c r="B629" s="26" t="s">
        <v>336</v>
      </c>
      <c r="C629" s="25" t="s">
        <v>378</v>
      </c>
      <c r="D629" s="25" t="s">
        <v>379</v>
      </c>
      <c r="E629" s="25" t="s">
        <v>312</v>
      </c>
      <c r="F629" s="25" t="s">
        <v>313</v>
      </c>
      <c r="G629" s="25" t="s">
        <v>314</v>
      </c>
      <c r="H629" s="25" t="s">
        <v>339</v>
      </c>
      <c r="I629" s="26" t="s">
        <v>340</v>
      </c>
    </row>
    <row r="630" spans="1:9" ht="27" x14ac:dyDescent="0.25">
      <c r="A630" s="25" t="s">
        <v>4633</v>
      </c>
      <c r="B630" s="26" t="s">
        <v>4629</v>
      </c>
      <c r="C630" s="25" t="s">
        <v>4634</v>
      </c>
      <c r="D630" s="25" t="s">
        <v>4635</v>
      </c>
      <c r="E630" s="25" t="s">
        <v>312</v>
      </c>
      <c r="F630" s="25" t="s">
        <v>313</v>
      </c>
      <c r="G630" s="25" t="s">
        <v>876</v>
      </c>
      <c r="H630" s="25" t="s">
        <v>876</v>
      </c>
      <c r="I630" s="26" t="s">
        <v>4632</v>
      </c>
    </row>
    <row r="631" spans="1:9" ht="27" x14ac:dyDescent="0.25">
      <c r="A631" s="25" t="s">
        <v>4636</v>
      </c>
      <c r="B631" s="26" t="s">
        <v>4629</v>
      </c>
      <c r="C631" s="25" t="s">
        <v>4637</v>
      </c>
      <c r="D631" s="25" t="s">
        <v>4638</v>
      </c>
      <c r="E631" s="25" t="s">
        <v>312</v>
      </c>
      <c r="F631" s="25" t="s">
        <v>313</v>
      </c>
      <c r="G631" s="25" t="s">
        <v>876</v>
      </c>
      <c r="H631" s="25" t="s">
        <v>876</v>
      </c>
      <c r="I631" s="26" t="s">
        <v>4632</v>
      </c>
    </row>
    <row r="632" spans="1:9" ht="40.5" x14ac:dyDescent="0.25">
      <c r="A632" s="25" t="s">
        <v>317</v>
      </c>
      <c r="B632" s="26" t="s">
        <v>310</v>
      </c>
      <c r="C632" s="25" t="s">
        <v>318</v>
      </c>
      <c r="D632" s="25" t="s">
        <v>319</v>
      </c>
      <c r="E632" s="25" t="s">
        <v>312</v>
      </c>
      <c r="F632" s="25" t="s">
        <v>313</v>
      </c>
      <c r="G632" s="25" t="s">
        <v>314</v>
      </c>
      <c r="H632" s="25" t="s">
        <v>315</v>
      </c>
      <c r="I632" s="26" t="s">
        <v>316</v>
      </c>
    </row>
    <row r="633" spans="1:9" ht="40.5" x14ac:dyDescent="0.25">
      <c r="A633" s="25" t="s">
        <v>4558</v>
      </c>
      <c r="B633" s="26" t="s">
        <v>2900</v>
      </c>
      <c r="C633" s="25" t="s">
        <v>4559</v>
      </c>
      <c r="D633" s="25" t="s">
        <v>4560</v>
      </c>
      <c r="E633" s="25" t="s">
        <v>312</v>
      </c>
      <c r="F633" s="25" t="s">
        <v>313</v>
      </c>
      <c r="G633" s="25" t="s">
        <v>2888</v>
      </c>
      <c r="H633" s="25" t="s">
        <v>2888</v>
      </c>
      <c r="I633" s="26" t="s">
        <v>2901</v>
      </c>
    </row>
    <row r="634" spans="1:9" ht="40.5" x14ac:dyDescent="0.25">
      <c r="A634" s="25" t="s">
        <v>1768</v>
      </c>
      <c r="B634" s="26" t="s">
        <v>1763</v>
      </c>
      <c r="C634" s="25" t="s">
        <v>1769</v>
      </c>
      <c r="D634" s="25" t="s">
        <v>1770</v>
      </c>
      <c r="E634" s="25" t="s">
        <v>312</v>
      </c>
      <c r="F634" s="25" t="s">
        <v>313</v>
      </c>
      <c r="G634" s="25" t="s">
        <v>314</v>
      </c>
      <c r="H634" s="25" t="s">
        <v>1766</v>
      </c>
      <c r="I634" s="26" t="s">
        <v>1771</v>
      </c>
    </row>
    <row r="635" spans="1:9" x14ac:dyDescent="0.25">
      <c r="A635" s="25" t="s">
        <v>2356</v>
      </c>
      <c r="B635" s="26" t="s">
        <v>2338</v>
      </c>
      <c r="C635" s="25" t="s">
        <v>1769</v>
      </c>
      <c r="D635" s="25" t="s">
        <v>1770</v>
      </c>
      <c r="E635" s="25" t="s">
        <v>312</v>
      </c>
      <c r="F635" s="25" t="s">
        <v>313</v>
      </c>
      <c r="G635" s="25" t="s">
        <v>2339</v>
      </c>
      <c r="H635" s="25" t="s">
        <v>2339</v>
      </c>
      <c r="I635" s="26" t="s">
        <v>2340</v>
      </c>
    </row>
    <row r="636" spans="1:9" ht="54" x14ac:dyDescent="0.25">
      <c r="A636" s="25" t="s">
        <v>1762</v>
      </c>
      <c r="B636" s="26" t="s">
        <v>1763</v>
      </c>
      <c r="C636" s="25" t="s">
        <v>1764</v>
      </c>
      <c r="D636" s="25" t="s">
        <v>1765</v>
      </c>
      <c r="E636" s="25" t="s">
        <v>312</v>
      </c>
      <c r="F636" s="25" t="s">
        <v>313</v>
      </c>
      <c r="G636" s="25" t="s">
        <v>314</v>
      </c>
      <c r="H636" s="25" t="s">
        <v>1766</v>
      </c>
      <c r="I636" s="26" t="s">
        <v>1767</v>
      </c>
    </row>
    <row r="637" spans="1:9" x14ac:dyDescent="0.25">
      <c r="A637" s="25" t="s">
        <v>2531</v>
      </c>
      <c r="B637" s="26" t="s">
        <v>2338</v>
      </c>
      <c r="C637" s="25" t="s">
        <v>1764</v>
      </c>
      <c r="D637" s="25" t="s">
        <v>1765</v>
      </c>
      <c r="E637" s="25" t="s">
        <v>312</v>
      </c>
      <c r="F637" s="25" t="s">
        <v>313</v>
      </c>
      <c r="G637" s="25" t="s">
        <v>2339</v>
      </c>
      <c r="H637" s="25" t="s">
        <v>2339</v>
      </c>
      <c r="I637" s="26" t="s">
        <v>2340</v>
      </c>
    </row>
    <row r="638" spans="1:9" ht="40.5" x14ac:dyDescent="0.25">
      <c r="A638" s="25" t="s">
        <v>1772</v>
      </c>
      <c r="B638" s="26" t="s">
        <v>1763</v>
      </c>
      <c r="C638" s="25" t="s">
        <v>1773</v>
      </c>
      <c r="D638" s="25" t="s">
        <v>1774</v>
      </c>
      <c r="E638" s="25" t="s">
        <v>312</v>
      </c>
      <c r="F638" s="25" t="s">
        <v>313</v>
      </c>
      <c r="G638" s="25" t="s">
        <v>314</v>
      </c>
      <c r="H638" s="25" t="s">
        <v>1766</v>
      </c>
      <c r="I638" s="26" t="s">
        <v>1771</v>
      </c>
    </row>
    <row r="639" spans="1:9" x14ac:dyDescent="0.25">
      <c r="A639" s="25" t="s">
        <v>2525</v>
      </c>
      <c r="B639" s="26" t="s">
        <v>2338</v>
      </c>
      <c r="C639" s="25" t="s">
        <v>1773</v>
      </c>
      <c r="D639" s="25" t="s">
        <v>1774</v>
      </c>
      <c r="E639" s="25" t="s">
        <v>312</v>
      </c>
      <c r="F639" s="25" t="s">
        <v>313</v>
      </c>
      <c r="G639" s="25" t="s">
        <v>2339</v>
      </c>
      <c r="H639" s="25" t="s">
        <v>2339</v>
      </c>
      <c r="I639" s="26" t="s">
        <v>2340</v>
      </c>
    </row>
    <row r="640" spans="1:9" ht="27" x14ac:dyDescent="0.25">
      <c r="A640" s="25" t="s">
        <v>2564</v>
      </c>
      <c r="B640" s="26" t="s">
        <v>2554</v>
      </c>
      <c r="C640" s="25" t="s">
        <v>2565</v>
      </c>
      <c r="D640" s="25" t="s">
        <v>2566</v>
      </c>
      <c r="E640" s="25" t="s">
        <v>312</v>
      </c>
      <c r="F640" s="25" t="s">
        <v>313</v>
      </c>
      <c r="G640" s="25" t="s">
        <v>2303</v>
      </c>
      <c r="H640" s="25" t="s">
        <v>2303</v>
      </c>
      <c r="I640" s="26" t="s">
        <v>2557</v>
      </c>
    </row>
    <row r="641" spans="1:9" ht="27" x14ac:dyDescent="0.25">
      <c r="A641" s="25" t="s">
        <v>2553</v>
      </c>
      <c r="B641" s="26" t="s">
        <v>2554</v>
      </c>
      <c r="C641" s="25" t="s">
        <v>2555</v>
      </c>
      <c r="D641" s="25" t="s">
        <v>2556</v>
      </c>
      <c r="E641" s="25" t="s">
        <v>312</v>
      </c>
      <c r="F641" s="25" t="s">
        <v>313</v>
      </c>
      <c r="G641" s="25" t="s">
        <v>2303</v>
      </c>
      <c r="H641" s="25" t="s">
        <v>2303</v>
      </c>
      <c r="I641" s="26" t="s">
        <v>2557</v>
      </c>
    </row>
    <row r="642" spans="1:9" ht="40.5" x14ac:dyDescent="0.25">
      <c r="A642" s="25" t="s">
        <v>1775</v>
      </c>
      <c r="B642" s="26" t="s">
        <v>1763</v>
      </c>
      <c r="C642" s="25" t="s">
        <v>1776</v>
      </c>
      <c r="D642" s="25" t="s">
        <v>1777</v>
      </c>
      <c r="E642" s="25" t="s">
        <v>312</v>
      </c>
      <c r="F642" s="25" t="s">
        <v>313</v>
      </c>
      <c r="G642" s="25" t="s">
        <v>314</v>
      </c>
      <c r="H642" s="25" t="s">
        <v>1766</v>
      </c>
      <c r="I642" s="26" t="s">
        <v>1771</v>
      </c>
    </row>
    <row r="643" spans="1:9" x14ac:dyDescent="0.25">
      <c r="A643" s="25" t="s">
        <v>2505</v>
      </c>
      <c r="B643" s="26" t="s">
        <v>2338</v>
      </c>
      <c r="C643" s="25" t="s">
        <v>1776</v>
      </c>
      <c r="D643" s="25" t="s">
        <v>1777</v>
      </c>
      <c r="E643" s="25" t="s">
        <v>312</v>
      </c>
      <c r="F643" s="25" t="s">
        <v>313</v>
      </c>
      <c r="G643" s="25" t="s">
        <v>2339</v>
      </c>
      <c r="H643" s="25" t="s">
        <v>2339</v>
      </c>
      <c r="I643" s="26" t="s">
        <v>2340</v>
      </c>
    </row>
    <row r="644" spans="1:9" x14ac:dyDescent="0.25">
      <c r="A644" s="25" t="s">
        <v>2785</v>
      </c>
      <c r="B644" s="26" t="s">
        <v>2659</v>
      </c>
      <c r="C644" s="25" t="s">
        <v>2786</v>
      </c>
      <c r="D644" s="25" t="s">
        <v>2787</v>
      </c>
      <c r="E644" s="25" t="s">
        <v>312</v>
      </c>
      <c r="F644" s="25" t="s">
        <v>313</v>
      </c>
      <c r="G644" s="25" t="s">
        <v>2199</v>
      </c>
      <c r="H644" s="25" t="s">
        <v>2199</v>
      </c>
      <c r="I644" s="26" t="s">
        <v>2637</v>
      </c>
    </row>
    <row r="645" spans="1:9" ht="40.5" x14ac:dyDescent="0.25">
      <c r="A645" s="25" t="s">
        <v>3156</v>
      </c>
      <c r="B645" s="26" t="s">
        <v>2900</v>
      </c>
      <c r="C645" s="25" t="s">
        <v>3157</v>
      </c>
      <c r="D645" s="25" t="s">
        <v>2787</v>
      </c>
      <c r="E645" s="25" t="s">
        <v>312</v>
      </c>
      <c r="F645" s="25" t="s">
        <v>313</v>
      </c>
      <c r="G645" s="25" t="s">
        <v>2888</v>
      </c>
      <c r="H645" s="25" t="s">
        <v>2888</v>
      </c>
      <c r="I645" s="26" t="s">
        <v>2901</v>
      </c>
    </row>
    <row r="646" spans="1:9" x14ac:dyDescent="0.25">
      <c r="A646" s="25" t="s">
        <v>2779</v>
      </c>
      <c r="B646" s="26" t="s">
        <v>2659</v>
      </c>
      <c r="C646" s="25" t="s">
        <v>2780</v>
      </c>
      <c r="D646" s="25" t="s">
        <v>2781</v>
      </c>
      <c r="E646" s="25" t="s">
        <v>312</v>
      </c>
      <c r="F646" s="25" t="s">
        <v>313</v>
      </c>
      <c r="G646" s="25" t="s">
        <v>2199</v>
      </c>
      <c r="H646" s="25" t="s">
        <v>2199</v>
      </c>
      <c r="I646" s="26" t="s">
        <v>2637</v>
      </c>
    </row>
    <row r="647" spans="1:9" ht="40.5" x14ac:dyDescent="0.25">
      <c r="A647" s="25" t="s">
        <v>3210</v>
      </c>
      <c r="B647" s="26" t="s">
        <v>2900</v>
      </c>
      <c r="C647" s="25" t="s">
        <v>3211</v>
      </c>
      <c r="D647" s="25" t="s">
        <v>2781</v>
      </c>
      <c r="E647" s="25" t="s">
        <v>312</v>
      </c>
      <c r="F647" s="25" t="s">
        <v>313</v>
      </c>
      <c r="G647" s="25" t="s">
        <v>2888</v>
      </c>
      <c r="H647" s="25" t="s">
        <v>2888</v>
      </c>
      <c r="I647" s="26" t="s">
        <v>2901</v>
      </c>
    </row>
    <row r="648" spans="1:9" x14ac:dyDescent="0.25">
      <c r="A648" s="25" t="s">
        <v>2815</v>
      </c>
      <c r="B648" s="26" t="s">
        <v>2659</v>
      </c>
      <c r="C648" s="25" t="s">
        <v>2816</v>
      </c>
      <c r="D648" s="25" t="s">
        <v>2817</v>
      </c>
      <c r="E648" s="25" t="s">
        <v>312</v>
      </c>
      <c r="F648" s="25" t="s">
        <v>313</v>
      </c>
      <c r="G648" s="25" t="s">
        <v>2199</v>
      </c>
      <c r="H648" s="25" t="s">
        <v>2199</v>
      </c>
      <c r="I648" s="26" t="s">
        <v>2637</v>
      </c>
    </row>
    <row r="649" spans="1:9" ht="40.5" x14ac:dyDescent="0.25">
      <c r="A649" s="25" t="s">
        <v>3191</v>
      </c>
      <c r="B649" s="26" t="s">
        <v>2900</v>
      </c>
      <c r="C649" s="25" t="s">
        <v>2816</v>
      </c>
      <c r="D649" s="25" t="s">
        <v>2817</v>
      </c>
      <c r="E649" s="25" t="s">
        <v>312</v>
      </c>
      <c r="F649" s="25" t="s">
        <v>313</v>
      </c>
      <c r="G649" s="25" t="s">
        <v>2888</v>
      </c>
      <c r="H649" s="25" t="s">
        <v>2888</v>
      </c>
      <c r="I649" s="26" t="s">
        <v>2901</v>
      </c>
    </row>
    <row r="650" spans="1:9" ht="108" x14ac:dyDescent="0.25">
      <c r="A650" s="25" t="s">
        <v>758</v>
      </c>
      <c r="B650" s="26" t="s">
        <v>754</v>
      </c>
      <c r="C650" s="25" t="s">
        <v>759</v>
      </c>
      <c r="D650" s="25" t="s">
        <v>760</v>
      </c>
      <c r="E650" s="25" t="s">
        <v>312</v>
      </c>
      <c r="F650" s="25" t="s">
        <v>313</v>
      </c>
      <c r="G650" s="25" t="s">
        <v>314</v>
      </c>
      <c r="H650" s="25" t="s">
        <v>761</v>
      </c>
      <c r="I650" s="26" t="s">
        <v>762</v>
      </c>
    </row>
    <row r="651" spans="1:9" x14ac:dyDescent="0.25">
      <c r="A651" s="25" t="s">
        <v>2364</v>
      </c>
      <c r="B651" s="26" t="s">
        <v>2338</v>
      </c>
      <c r="C651" s="25" t="s">
        <v>759</v>
      </c>
      <c r="D651" s="25" t="s">
        <v>760</v>
      </c>
      <c r="E651" s="25" t="s">
        <v>312</v>
      </c>
      <c r="F651" s="25" t="s">
        <v>313</v>
      </c>
      <c r="G651" s="25" t="s">
        <v>2339</v>
      </c>
      <c r="H651" s="25" t="s">
        <v>2339</v>
      </c>
      <c r="I651" s="26" t="s">
        <v>2340</v>
      </c>
    </row>
    <row r="652" spans="1:9" x14ac:dyDescent="0.25">
      <c r="A652" s="25" t="s">
        <v>1748</v>
      </c>
      <c r="B652" s="26" t="s">
        <v>1742</v>
      </c>
      <c r="C652" s="25" t="s">
        <v>1749</v>
      </c>
      <c r="D652" s="25" t="s">
        <v>1750</v>
      </c>
      <c r="E652" s="25" t="s">
        <v>312</v>
      </c>
      <c r="F652" s="25" t="s">
        <v>313</v>
      </c>
      <c r="G652" s="25" t="s">
        <v>314</v>
      </c>
      <c r="H652" s="25" t="s">
        <v>312</v>
      </c>
      <c r="I652" s="26" t="s">
        <v>312</v>
      </c>
    </row>
    <row r="653" spans="1:9" x14ac:dyDescent="0.25">
      <c r="A653" s="25" t="s">
        <v>2818</v>
      </c>
      <c r="B653" s="26" t="s">
        <v>2659</v>
      </c>
      <c r="C653" s="25" t="s">
        <v>2819</v>
      </c>
      <c r="D653" s="25" t="s">
        <v>2820</v>
      </c>
      <c r="E653" s="25" t="s">
        <v>312</v>
      </c>
      <c r="F653" s="25" t="s">
        <v>313</v>
      </c>
      <c r="G653" s="25" t="s">
        <v>2199</v>
      </c>
      <c r="H653" s="25" t="s">
        <v>2199</v>
      </c>
      <c r="I653" s="26" t="s">
        <v>2637</v>
      </c>
    </row>
    <row r="654" spans="1:9" ht="40.5" x14ac:dyDescent="0.25">
      <c r="A654" s="25" t="s">
        <v>3192</v>
      </c>
      <c r="B654" s="26" t="s">
        <v>2900</v>
      </c>
      <c r="C654" s="25" t="s">
        <v>2819</v>
      </c>
      <c r="D654" s="25" t="s">
        <v>2820</v>
      </c>
      <c r="E654" s="25" t="s">
        <v>312</v>
      </c>
      <c r="F654" s="25" t="s">
        <v>313</v>
      </c>
      <c r="G654" s="25" t="s">
        <v>2888</v>
      </c>
      <c r="H654" s="25" t="s">
        <v>2888</v>
      </c>
      <c r="I654" s="26" t="s">
        <v>2901</v>
      </c>
    </row>
    <row r="655" spans="1:9" ht="40.5" x14ac:dyDescent="0.25">
      <c r="A655" s="25" t="s">
        <v>3459</v>
      </c>
      <c r="B655" s="26" t="s">
        <v>2900</v>
      </c>
      <c r="C655" s="25" t="s">
        <v>3460</v>
      </c>
      <c r="D655" s="25" t="s">
        <v>3461</v>
      </c>
      <c r="E655" s="25" t="s">
        <v>312</v>
      </c>
      <c r="F655" s="25" t="s">
        <v>313</v>
      </c>
      <c r="G655" s="25" t="s">
        <v>2888</v>
      </c>
      <c r="H655" s="25" t="s">
        <v>2888</v>
      </c>
      <c r="I655" s="26" t="s">
        <v>2901</v>
      </c>
    </row>
    <row r="656" spans="1:9" ht="27" x14ac:dyDescent="0.25">
      <c r="A656" s="25" t="s">
        <v>4683</v>
      </c>
      <c r="B656" s="26" t="s">
        <v>2328</v>
      </c>
      <c r="C656" s="25" t="s">
        <v>3460</v>
      </c>
      <c r="D656" s="25" t="s">
        <v>3461</v>
      </c>
      <c r="E656" s="25" t="s">
        <v>312</v>
      </c>
      <c r="F656" s="25" t="s">
        <v>313</v>
      </c>
      <c r="G656" s="25" t="s">
        <v>4678</v>
      </c>
      <c r="H656" s="25" t="s">
        <v>4678</v>
      </c>
      <c r="I656" s="26" t="s">
        <v>4679</v>
      </c>
    </row>
    <row r="657" spans="1:9" ht="40.5" x14ac:dyDescent="0.25">
      <c r="A657" s="25" t="s">
        <v>3481</v>
      </c>
      <c r="B657" s="26" t="s">
        <v>2900</v>
      </c>
      <c r="C657" s="25" t="s">
        <v>3482</v>
      </c>
      <c r="D657" s="25" t="s">
        <v>3483</v>
      </c>
      <c r="E657" s="25" t="s">
        <v>312</v>
      </c>
      <c r="F657" s="25" t="s">
        <v>313</v>
      </c>
      <c r="G657" s="25" t="s">
        <v>2888</v>
      </c>
      <c r="H657" s="25" t="s">
        <v>2888</v>
      </c>
      <c r="I657" s="26" t="s">
        <v>2901</v>
      </c>
    </row>
    <row r="658" spans="1:9" ht="54" x14ac:dyDescent="0.25">
      <c r="A658" s="25" t="s">
        <v>2201</v>
      </c>
      <c r="B658" s="26" t="s">
        <v>2190</v>
      </c>
      <c r="C658" s="25" t="s">
        <v>2202</v>
      </c>
      <c r="D658" s="25" t="s">
        <v>2203</v>
      </c>
      <c r="E658" s="25" t="s">
        <v>312</v>
      </c>
      <c r="F658" s="25" t="s">
        <v>313</v>
      </c>
      <c r="G658" s="25" t="s">
        <v>2194</v>
      </c>
      <c r="H658" s="25" t="s">
        <v>2194</v>
      </c>
      <c r="I658" s="26" t="s">
        <v>2195</v>
      </c>
    </row>
    <row r="659" spans="1:9" x14ac:dyDescent="0.25">
      <c r="A659" s="25" t="s">
        <v>2643</v>
      </c>
      <c r="B659" s="26" t="s">
        <v>2634</v>
      </c>
      <c r="C659" s="25" t="s">
        <v>2202</v>
      </c>
      <c r="D659" s="25" t="s">
        <v>2203</v>
      </c>
      <c r="E659" s="25" t="s">
        <v>312</v>
      </c>
      <c r="F659" s="25" t="s">
        <v>313</v>
      </c>
      <c r="G659" s="25" t="s">
        <v>2199</v>
      </c>
      <c r="H659" s="25" t="s">
        <v>2199</v>
      </c>
      <c r="I659" s="26" t="s">
        <v>2637</v>
      </c>
    </row>
    <row r="660" spans="1:9" ht="40.5" x14ac:dyDescent="0.25">
      <c r="A660" s="25" t="s">
        <v>3422</v>
      </c>
      <c r="B660" s="26" t="s">
        <v>2900</v>
      </c>
      <c r="C660" s="25" t="s">
        <v>2202</v>
      </c>
      <c r="D660" s="25" t="s">
        <v>2203</v>
      </c>
      <c r="E660" s="25" t="s">
        <v>312</v>
      </c>
      <c r="F660" s="25" t="s">
        <v>313</v>
      </c>
      <c r="G660" s="25" t="s">
        <v>2888</v>
      </c>
      <c r="H660" s="25" t="s">
        <v>2888</v>
      </c>
      <c r="I660" s="26" t="s">
        <v>2901</v>
      </c>
    </row>
    <row r="661" spans="1:9" x14ac:dyDescent="0.25">
      <c r="A661" s="25" t="s">
        <v>2282</v>
      </c>
      <c r="B661" s="26" t="s">
        <v>2277</v>
      </c>
      <c r="C661" s="25" t="s">
        <v>2283</v>
      </c>
      <c r="D661" s="25" t="s">
        <v>2284</v>
      </c>
      <c r="E661" s="25" t="s">
        <v>2285</v>
      </c>
      <c r="F661" s="25" t="s">
        <v>313</v>
      </c>
      <c r="G661" s="25" t="s">
        <v>339</v>
      </c>
      <c r="H661" s="25" t="s">
        <v>339</v>
      </c>
      <c r="I661" s="26" t="s">
        <v>2281</v>
      </c>
    </row>
    <row r="662" spans="1:9" ht="40.5" x14ac:dyDescent="0.25">
      <c r="A662" s="25" t="s">
        <v>3298</v>
      </c>
      <c r="B662" s="26" t="s">
        <v>2900</v>
      </c>
      <c r="C662" s="25" t="s">
        <v>2283</v>
      </c>
      <c r="D662" s="25" t="s">
        <v>2284</v>
      </c>
      <c r="E662" s="25" t="s">
        <v>312</v>
      </c>
      <c r="F662" s="25" t="s">
        <v>313</v>
      </c>
      <c r="G662" s="25" t="s">
        <v>2888</v>
      </c>
      <c r="H662" s="25" t="s">
        <v>2888</v>
      </c>
      <c r="I662" s="26" t="s">
        <v>2901</v>
      </c>
    </row>
    <row r="663" spans="1:9" x14ac:dyDescent="0.25">
      <c r="A663" s="25" t="s">
        <v>1562</v>
      </c>
      <c r="B663" s="26" t="s">
        <v>1559</v>
      </c>
      <c r="C663" s="25" t="s">
        <v>1563</v>
      </c>
      <c r="D663" s="25" t="s">
        <v>1564</v>
      </c>
      <c r="E663" s="25" t="s">
        <v>312</v>
      </c>
      <c r="F663" s="25" t="s">
        <v>313</v>
      </c>
      <c r="G663" s="25" t="s">
        <v>314</v>
      </c>
      <c r="H663" s="25" t="s">
        <v>312</v>
      </c>
      <c r="I663" s="26" t="s">
        <v>312</v>
      </c>
    </row>
    <row r="664" spans="1:9" ht="40.5" x14ac:dyDescent="0.25">
      <c r="A664" s="25" t="s">
        <v>2893</v>
      </c>
      <c r="B664" s="26" t="s">
        <v>2885</v>
      </c>
      <c r="C664" s="25" t="s">
        <v>2894</v>
      </c>
      <c r="D664" s="25" t="s">
        <v>2895</v>
      </c>
      <c r="E664" s="25" t="s">
        <v>312</v>
      </c>
      <c r="F664" s="25" t="s">
        <v>313</v>
      </c>
      <c r="G664" s="25" t="s">
        <v>2888</v>
      </c>
      <c r="H664" s="25" t="s">
        <v>2888</v>
      </c>
      <c r="I664" s="26" t="s">
        <v>2889</v>
      </c>
    </row>
    <row r="665" spans="1:9" ht="27" x14ac:dyDescent="0.25">
      <c r="A665" s="25" t="s">
        <v>2249</v>
      </c>
      <c r="B665" s="26" t="s">
        <v>2245</v>
      </c>
      <c r="C665" s="25" t="s">
        <v>2250</v>
      </c>
      <c r="D665" s="25" t="s">
        <v>2251</v>
      </c>
      <c r="E665" s="25" t="s">
        <v>312</v>
      </c>
      <c r="F665" s="25" t="s">
        <v>313</v>
      </c>
      <c r="G665" s="25" t="s">
        <v>787</v>
      </c>
      <c r="H665" s="25" t="s">
        <v>787</v>
      </c>
      <c r="I665" s="26" t="s">
        <v>2248</v>
      </c>
    </row>
    <row r="666" spans="1:9" ht="40.5" x14ac:dyDescent="0.25">
      <c r="A666" s="25" t="s">
        <v>3562</v>
      </c>
      <c r="B666" s="26" t="s">
        <v>2900</v>
      </c>
      <c r="C666" s="25" t="s">
        <v>3563</v>
      </c>
      <c r="D666" s="25" t="s">
        <v>2251</v>
      </c>
      <c r="E666" s="25" t="s">
        <v>312</v>
      </c>
      <c r="F666" s="25" t="s">
        <v>313</v>
      </c>
      <c r="G666" s="25" t="s">
        <v>2888</v>
      </c>
      <c r="H666" s="25" t="s">
        <v>2888</v>
      </c>
      <c r="I666" s="26" t="s">
        <v>2901</v>
      </c>
    </row>
    <row r="667" spans="1:9" ht="40.5" x14ac:dyDescent="0.25">
      <c r="A667" s="25" t="s">
        <v>3334</v>
      </c>
      <c r="B667" s="26" t="s">
        <v>2900</v>
      </c>
      <c r="C667" s="25" t="s">
        <v>3335</v>
      </c>
      <c r="D667" s="25" t="s">
        <v>3336</v>
      </c>
      <c r="E667" s="25" t="s">
        <v>312</v>
      </c>
      <c r="F667" s="25" t="s">
        <v>313</v>
      </c>
      <c r="G667" s="25" t="s">
        <v>2888</v>
      </c>
      <c r="H667" s="25" t="s">
        <v>2888</v>
      </c>
      <c r="I667" s="26" t="s">
        <v>2901</v>
      </c>
    </row>
    <row r="668" spans="1:9" ht="27" x14ac:dyDescent="0.25">
      <c r="A668" s="25" t="s">
        <v>2181</v>
      </c>
      <c r="B668" s="26" t="s">
        <v>2175</v>
      </c>
      <c r="C668" s="25" t="s">
        <v>2182</v>
      </c>
      <c r="D668" s="25" t="s">
        <v>2183</v>
      </c>
      <c r="E668" s="25" t="s">
        <v>2184</v>
      </c>
      <c r="F668" s="25" t="s">
        <v>313</v>
      </c>
      <c r="G668" s="25" t="s">
        <v>2179</v>
      </c>
      <c r="H668" s="25" t="s">
        <v>2179</v>
      </c>
      <c r="I668" s="26" t="s">
        <v>2180</v>
      </c>
    </row>
    <row r="669" spans="1:9" x14ac:dyDescent="0.25">
      <c r="A669" s="25" t="s">
        <v>2674</v>
      </c>
      <c r="B669" s="26" t="s">
        <v>2659</v>
      </c>
      <c r="C669" s="25" t="s">
        <v>2675</v>
      </c>
      <c r="D669" s="25" t="s">
        <v>2676</v>
      </c>
      <c r="E669" s="25" t="s">
        <v>312</v>
      </c>
      <c r="F669" s="25" t="s">
        <v>313</v>
      </c>
      <c r="G669" s="25" t="s">
        <v>2199</v>
      </c>
      <c r="H669" s="25" t="s">
        <v>2199</v>
      </c>
      <c r="I669" s="26" t="s">
        <v>2637</v>
      </c>
    </row>
    <row r="670" spans="1:9" ht="40.5" x14ac:dyDescent="0.25">
      <c r="A670" s="25" t="s">
        <v>3478</v>
      </c>
      <c r="B670" s="26" t="s">
        <v>2900</v>
      </c>
      <c r="C670" s="25" t="s">
        <v>3479</v>
      </c>
      <c r="D670" s="25" t="s">
        <v>3480</v>
      </c>
      <c r="E670" s="25" t="s">
        <v>312</v>
      </c>
      <c r="F670" s="25" t="s">
        <v>313</v>
      </c>
      <c r="G670" s="25" t="s">
        <v>2888</v>
      </c>
      <c r="H670" s="25" t="s">
        <v>2888</v>
      </c>
      <c r="I670" s="26" t="s">
        <v>2901</v>
      </c>
    </row>
    <row r="671" spans="1:9" ht="40.5" x14ac:dyDescent="0.25">
      <c r="A671" s="25" t="s">
        <v>320</v>
      </c>
      <c r="B671" s="26" t="s">
        <v>310</v>
      </c>
      <c r="C671" s="25" t="s">
        <v>321</v>
      </c>
      <c r="D671" s="25" t="s">
        <v>322</v>
      </c>
      <c r="E671" s="25" t="s">
        <v>312</v>
      </c>
      <c r="F671" s="25" t="s">
        <v>313</v>
      </c>
      <c r="G671" s="25" t="s">
        <v>314</v>
      </c>
      <c r="H671" s="25" t="s">
        <v>315</v>
      </c>
      <c r="I671" s="26" t="s">
        <v>316</v>
      </c>
    </row>
    <row r="672" spans="1:9" ht="40.5" x14ac:dyDescent="0.25">
      <c r="A672" s="25" t="s">
        <v>323</v>
      </c>
      <c r="B672" s="26" t="s">
        <v>310</v>
      </c>
      <c r="C672" s="25" t="s">
        <v>324</v>
      </c>
      <c r="D672" s="25" t="s">
        <v>325</v>
      </c>
      <c r="E672" s="25" t="s">
        <v>312</v>
      </c>
      <c r="F672" s="25" t="s">
        <v>313</v>
      </c>
      <c r="G672" s="25" t="s">
        <v>314</v>
      </c>
      <c r="H672" s="25" t="s">
        <v>315</v>
      </c>
      <c r="I672" s="26" t="s">
        <v>316</v>
      </c>
    </row>
    <row r="673" spans="1:9" x14ac:dyDescent="0.25">
      <c r="A673" s="25" t="s">
        <v>2231</v>
      </c>
      <c r="B673" s="26" t="s">
        <v>2210</v>
      </c>
      <c r="C673" s="25" t="s">
        <v>2232</v>
      </c>
      <c r="D673" s="25" t="s">
        <v>2233</v>
      </c>
      <c r="E673" s="25" t="s">
        <v>2234</v>
      </c>
      <c r="F673" s="25" t="s">
        <v>313</v>
      </c>
      <c r="G673" s="25" t="s">
        <v>787</v>
      </c>
      <c r="H673" s="25" t="s">
        <v>787</v>
      </c>
      <c r="I673" s="26" t="s">
        <v>312</v>
      </c>
    </row>
    <row r="674" spans="1:9" ht="40.5" x14ac:dyDescent="0.25">
      <c r="A674" s="25" t="s">
        <v>309</v>
      </c>
      <c r="B674" s="26" t="s">
        <v>310</v>
      </c>
      <c r="C674" s="25" t="s">
        <v>310</v>
      </c>
      <c r="D674" s="25" t="s">
        <v>311</v>
      </c>
      <c r="E674" s="25" t="s">
        <v>312</v>
      </c>
      <c r="F674" s="25" t="s">
        <v>313</v>
      </c>
      <c r="G674" s="25" t="s">
        <v>314</v>
      </c>
      <c r="H674" s="25" t="s">
        <v>315</v>
      </c>
      <c r="I674" s="26" t="s">
        <v>316</v>
      </c>
    </row>
    <row r="675" spans="1:9" x14ac:dyDescent="0.25">
      <c r="A675" s="25" t="s">
        <v>602</v>
      </c>
      <c r="B675" s="26" t="s">
        <v>603</v>
      </c>
      <c r="C675" s="25" t="s">
        <v>604</v>
      </c>
      <c r="D675" s="25" t="s">
        <v>605</v>
      </c>
      <c r="E675" s="25" t="s">
        <v>312</v>
      </c>
      <c r="F675" s="25" t="s">
        <v>313</v>
      </c>
      <c r="G675" s="25" t="s">
        <v>314</v>
      </c>
      <c r="H675" s="25" t="s">
        <v>312</v>
      </c>
      <c r="I675" s="26" t="s">
        <v>312</v>
      </c>
    </row>
    <row r="676" spans="1:9" x14ac:dyDescent="0.25">
      <c r="A676" s="25" t="s">
        <v>1565</v>
      </c>
      <c r="B676" s="26" t="s">
        <v>1559</v>
      </c>
      <c r="C676" s="25" t="s">
        <v>1566</v>
      </c>
      <c r="D676" s="25" t="s">
        <v>1567</v>
      </c>
      <c r="E676" s="25" t="s">
        <v>312</v>
      </c>
      <c r="F676" s="25" t="s">
        <v>313</v>
      </c>
      <c r="G676" s="25" t="s">
        <v>314</v>
      </c>
      <c r="H676" s="25" t="s">
        <v>312</v>
      </c>
      <c r="I676" s="26" t="s">
        <v>312</v>
      </c>
    </row>
    <row r="677" spans="1:9" ht="40.5" x14ac:dyDescent="0.25">
      <c r="A677" s="25" t="s">
        <v>4431</v>
      </c>
      <c r="B677" s="26" t="s">
        <v>2900</v>
      </c>
      <c r="C677" s="25" t="s">
        <v>4432</v>
      </c>
      <c r="D677" s="25" t="s">
        <v>4433</v>
      </c>
      <c r="E677" s="25" t="s">
        <v>312</v>
      </c>
      <c r="F677" s="25" t="s">
        <v>313</v>
      </c>
      <c r="G677" s="25" t="s">
        <v>2888</v>
      </c>
      <c r="H677" s="25" t="s">
        <v>2888</v>
      </c>
      <c r="I677" s="26" t="s">
        <v>2901</v>
      </c>
    </row>
    <row r="678" spans="1:9" ht="40.5" x14ac:dyDescent="0.25">
      <c r="A678" s="25" t="s">
        <v>3698</v>
      </c>
      <c r="B678" s="26" t="s">
        <v>2900</v>
      </c>
      <c r="C678" s="25" t="s">
        <v>3699</v>
      </c>
      <c r="D678" s="25" t="s">
        <v>3700</v>
      </c>
      <c r="E678" s="25" t="s">
        <v>312</v>
      </c>
      <c r="F678" s="25" t="s">
        <v>313</v>
      </c>
      <c r="G678" s="25" t="s">
        <v>2888</v>
      </c>
      <c r="H678" s="25" t="s">
        <v>2888</v>
      </c>
      <c r="I678" s="26" t="s">
        <v>2901</v>
      </c>
    </row>
    <row r="679" spans="1:9" ht="40.5" x14ac:dyDescent="0.25">
      <c r="A679" s="25" t="s">
        <v>3689</v>
      </c>
      <c r="B679" s="26" t="s">
        <v>2900</v>
      </c>
      <c r="C679" s="25" t="s">
        <v>3690</v>
      </c>
      <c r="D679" s="25" t="s">
        <v>3691</v>
      </c>
      <c r="E679" s="25" t="s">
        <v>312</v>
      </c>
      <c r="F679" s="25" t="s">
        <v>313</v>
      </c>
      <c r="G679" s="25" t="s">
        <v>2888</v>
      </c>
      <c r="H679" s="25" t="s">
        <v>2888</v>
      </c>
      <c r="I679" s="26" t="s">
        <v>2901</v>
      </c>
    </row>
    <row r="680" spans="1:9" ht="40.5" x14ac:dyDescent="0.25">
      <c r="A680" s="25" t="s">
        <v>3701</v>
      </c>
      <c r="B680" s="26" t="s">
        <v>2900</v>
      </c>
      <c r="C680" s="25" t="s">
        <v>3702</v>
      </c>
      <c r="D680" s="25" t="s">
        <v>3703</v>
      </c>
      <c r="E680" s="25" t="s">
        <v>312</v>
      </c>
      <c r="F680" s="25" t="s">
        <v>313</v>
      </c>
      <c r="G680" s="25" t="s">
        <v>2888</v>
      </c>
      <c r="H680" s="25" t="s">
        <v>2888</v>
      </c>
      <c r="I680" s="26" t="s">
        <v>2901</v>
      </c>
    </row>
    <row r="681" spans="1:9" ht="40.5" x14ac:dyDescent="0.25">
      <c r="A681" s="25" t="s">
        <v>4218</v>
      </c>
      <c r="B681" s="26" t="s">
        <v>2900</v>
      </c>
      <c r="C681" s="25" t="s">
        <v>4219</v>
      </c>
      <c r="D681" s="25" t="s">
        <v>4220</v>
      </c>
      <c r="E681" s="25" t="s">
        <v>312</v>
      </c>
      <c r="F681" s="25" t="s">
        <v>313</v>
      </c>
      <c r="G681" s="25" t="s">
        <v>2888</v>
      </c>
      <c r="H681" s="25" t="s">
        <v>2888</v>
      </c>
      <c r="I681" s="26" t="s">
        <v>2901</v>
      </c>
    </row>
    <row r="682" spans="1:9" ht="40.5" x14ac:dyDescent="0.25">
      <c r="A682" s="25" t="s">
        <v>4221</v>
      </c>
      <c r="B682" s="26" t="s">
        <v>2900</v>
      </c>
      <c r="C682" s="25" t="s">
        <v>4222</v>
      </c>
      <c r="D682" s="25" t="s">
        <v>4223</v>
      </c>
      <c r="E682" s="25" t="s">
        <v>312</v>
      </c>
      <c r="F682" s="25" t="s">
        <v>313</v>
      </c>
      <c r="G682" s="25" t="s">
        <v>2888</v>
      </c>
      <c r="H682" s="25" t="s">
        <v>2888</v>
      </c>
      <c r="I682" s="26" t="s">
        <v>2901</v>
      </c>
    </row>
    <row r="683" spans="1:9" ht="40.5" x14ac:dyDescent="0.25">
      <c r="A683" s="25" t="s">
        <v>3946</v>
      </c>
      <c r="B683" s="26" t="s">
        <v>2900</v>
      </c>
      <c r="C683" s="25" t="s">
        <v>3947</v>
      </c>
      <c r="D683" s="25" t="s">
        <v>3948</v>
      </c>
      <c r="E683" s="25" t="s">
        <v>312</v>
      </c>
      <c r="F683" s="25" t="s">
        <v>313</v>
      </c>
      <c r="G683" s="25" t="s">
        <v>2888</v>
      </c>
      <c r="H683" s="25" t="s">
        <v>2888</v>
      </c>
      <c r="I683" s="26" t="s">
        <v>2901</v>
      </c>
    </row>
    <row r="684" spans="1:9" ht="40.5" x14ac:dyDescent="0.25">
      <c r="A684" s="25" t="s">
        <v>4224</v>
      </c>
      <c r="B684" s="26" t="s">
        <v>2900</v>
      </c>
      <c r="C684" s="25" t="s">
        <v>4225</v>
      </c>
      <c r="D684" s="25" t="s">
        <v>4226</v>
      </c>
      <c r="E684" s="25" t="s">
        <v>312</v>
      </c>
      <c r="F684" s="25" t="s">
        <v>313</v>
      </c>
      <c r="G684" s="25" t="s">
        <v>2888</v>
      </c>
      <c r="H684" s="25" t="s">
        <v>2888</v>
      </c>
      <c r="I684" s="26" t="s">
        <v>2901</v>
      </c>
    </row>
    <row r="685" spans="1:9" ht="94.5" x14ac:dyDescent="0.25">
      <c r="A685" s="25" t="s">
        <v>341</v>
      </c>
      <c r="B685" s="26" t="s">
        <v>336</v>
      </c>
      <c r="C685" s="25" t="s">
        <v>342</v>
      </c>
      <c r="D685" s="25" t="s">
        <v>343</v>
      </c>
      <c r="E685" s="25" t="s">
        <v>312</v>
      </c>
      <c r="F685" s="25" t="s">
        <v>313</v>
      </c>
      <c r="G685" s="25" t="s">
        <v>314</v>
      </c>
      <c r="H685" s="25" t="s">
        <v>339</v>
      </c>
      <c r="I685" s="26" t="s">
        <v>340</v>
      </c>
    </row>
    <row r="686" spans="1:9" ht="40.5" x14ac:dyDescent="0.25">
      <c r="A686" s="25" t="s">
        <v>4254</v>
      </c>
      <c r="B686" s="26" t="s">
        <v>2900</v>
      </c>
      <c r="C686" s="25" t="s">
        <v>4255</v>
      </c>
      <c r="D686" s="25" t="s">
        <v>4256</v>
      </c>
      <c r="E686" s="25" t="s">
        <v>312</v>
      </c>
      <c r="F686" s="25" t="s">
        <v>313</v>
      </c>
      <c r="G686" s="25" t="s">
        <v>2888</v>
      </c>
      <c r="H686" s="25" t="s">
        <v>2888</v>
      </c>
      <c r="I686" s="26" t="s">
        <v>2901</v>
      </c>
    </row>
    <row r="687" spans="1:9" ht="40.5" x14ac:dyDescent="0.25">
      <c r="A687" s="25" t="s">
        <v>4320</v>
      </c>
      <c r="B687" s="26" t="s">
        <v>2900</v>
      </c>
      <c r="C687" s="25" t="s">
        <v>4321</v>
      </c>
      <c r="D687" s="25" t="s">
        <v>4322</v>
      </c>
      <c r="E687" s="25" t="s">
        <v>312</v>
      </c>
      <c r="F687" s="25" t="s">
        <v>313</v>
      </c>
      <c r="G687" s="25" t="s">
        <v>2888</v>
      </c>
      <c r="H687" s="25" t="s">
        <v>2888</v>
      </c>
      <c r="I687" s="26" t="s">
        <v>2901</v>
      </c>
    </row>
    <row r="688" spans="1:9" ht="40.5" x14ac:dyDescent="0.25">
      <c r="A688" s="25" t="s">
        <v>4251</v>
      </c>
      <c r="B688" s="26" t="s">
        <v>2900</v>
      </c>
      <c r="C688" s="25" t="s">
        <v>4252</v>
      </c>
      <c r="D688" s="25" t="s">
        <v>4253</v>
      </c>
      <c r="E688" s="25" t="s">
        <v>312</v>
      </c>
      <c r="F688" s="25" t="s">
        <v>313</v>
      </c>
      <c r="G688" s="25" t="s">
        <v>2888</v>
      </c>
      <c r="H688" s="25" t="s">
        <v>2888</v>
      </c>
      <c r="I688" s="26" t="s">
        <v>2901</v>
      </c>
    </row>
    <row r="689" spans="1:9" ht="40.5" x14ac:dyDescent="0.25">
      <c r="A689" s="25" t="s">
        <v>3964</v>
      </c>
      <c r="B689" s="26" t="s">
        <v>2900</v>
      </c>
      <c r="C689" s="25" t="s">
        <v>3965</v>
      </c>
      <c r="D689" s="25" t="s">
        <v>3966</v>
      </c>
      <c r="E689" s="25" t="s">
        <v>312</v>
      </c>
      <c r="F689" s="25" t="s">
        <v>313</v>
      </c>
      <c r="G689" s="25" t="s">
        <v>2888</v>
      </c>
      <c r="H689" s="25" t="s">
        <v>2888</v>
      </c>
      <c r="I689" s="26" t="s">
        <v>2901</v>
      </c>
    </row>
    <row r="690" spans="1:9" ht="67.5" x14ac:dyDescent="0.25">
      <c r="A690" s="25" t="s">
        <v>1602</v>
      </c>
      <c r="B690" s="26" t="s">
        <v>1603</v>
      </c>
      <c r="C690" s="25" t="s">
        <v>1604</v>
      </c>
      <c r="D690" s="25" t="s">
        <v>1605</v>
      </c>
      <c r="E690" s="25" t="s">
        <v>1606</v>
      </c>
      <c r="F690" s="25" t="s">
        <v>313</v>
      </c>
      <c r="G690" s="25" t="s">
        <v>314</v>
      </c>
      <c r="H690" s="25" t="s">
        <v>339</v>
      </c>
      <c r="I690" s="26" t="s">
        <v>1607</v>
      </c>
    </row>
    <row r="691" spans="1:9" ht="40.5" x14ac:dyDescent="0.25">
      <c r="A691" s="25" t="s">
        <v>3585</v>
      </c>
      <c r="B691" s="26" t="s">
        <v>2900</v>
      </c>
      <c r="C691" s="25" t="s">
        <v>3586</v>
      </c>
      <c r="D691" s="25" t="s">
        <v>3587</v>
      </c>
      <c r="E691" s="25" t="s">
        <v>312</v>
      </c>
      <c r="F691" s="25" t="s">
        <v>313</v>
      </c>
      <c r="G691" s="25" t="s">
        <v>2888</v>
      </c>
      <c r="H691" s="25" t="s">
        <v>2888</v>
      </c>
      <c r="I691" s="26" t="s">
        <v>2901</v>
      </c>
    </row>
    <row r="692" spans="1:9" ht="108" x14ac:dyDescent="0.25">
      <c r="A692" s="25" t="s">
        <v>763</v>
      </c>
      <c r="B692" s="26" t="s">
        <v>754</v>
      </c>
      <c r="C692" s="25" t="s">
        <v>764</v>
      </c>
      <c r="D692" s="25" t="s">
        <v>765</v>
      </c>
      <c r="E692" s="25" t="s">
        <v>312</v>
      </c>
      <c r="F692" s="25" t="s">
        <v>313</v>
      </c>
      <c r="G692" s="25" t="s">
        <v>314</v>
      </c>
      <c r="H692" s="25" t="s">
        <v>761</v>
      </c>
      <c r="I692" s="26" t="s">
        <v>762</v>
      </c>
    </row>
    <row r="693" spans="1:9" x14ac:dyDescent="0.25">
      <c r="A693" s="25" t="s">
        <v>2365</v>
      </c>
      <c r="B693" s="26" t="s">
        <v>2338</v>
      </c>
      <c r="C693" s="25" t="s">
        <v>764</v>
      </c>
      <c r="D693" s="25" t="s">
        <v>765</v>
      </c>
      <c r="E693" s="25" t="s">
        <v>312</v>
      </c>
      <c r="F693" s="25" t="s">
        <v>313</v>
      </c>
      <c r="G693" s="25" t="s">
        <v>2339</v>
      </c>
      <c r="H693" s="25" t="s">
        <v>2339</v>
      </c>
      <c r="I693" s="26" t="s">
        <v>2340</v>
      </c>
    </row>
    <row r="694" spans="1:9" ht="94.5" x14ac:dyDescent="0.25">
      <c r="A694" s="25" t="s">
        <v>335</v>
      </c>
      <c r="B694" s="26" t="s">
        <v>336</v>
      </c>
      <c r="C694" s="25" t="s">
        <v>337</v>
      </c>
      <c r="D694" s="25" t="s">
        <v>338</v>
      </c>
      <c r="E694" s="25" t="s">
        <v>312</v>
      </c>
      <c r="F694" s="25" t="s">
        <v>313</v>
      </c>
      <c r="G694" s="25" t="s">
        <v>314</v>
      </c>
      <c r="H694" s="25" t="s">
        <v>339</v>
      </c>
      <c r="I694" s="26" t="s">
        <v>340</v>
      </c>
    </row>
    <row r="695" spans="1:9" ht="67.5" x14ac:dyDescent="0.25">
      <c r="A695" s="25" t="s">
        <v>1612</v>
      </c>
      <c r="B695" s="26" t="s">
        <v>1603</v>
      </c>
      <c r="C695" s="25" t="s">
        <v>1613</v>
      </c>
      <c r="D695" s="25" t="s">
        <v>1614</v>
      </c>
      <c r="E695" s="25" t="s">
        <v>1615</v>
      </c>
      <c r="F695" s="25" t="s">
        <v>313</v>
      </c>
      <c r="G695" s="25" t="s">
        <v>314</v>
      </c>
      <c r="H695" s="25" t="s">
        <v>339</v>
      </c>
      <c r="I695" s="26" t="s">
        <v>1607</v>
      </c>
    </row>
    <row r="696" spans="1:9" ht="40.5" x14ac:dyDescent="0.25">
      <c r="A696" s="25" t="s">
        <v>4625</v>
      </c>
      <c r="B696" s="26" t="s">
        <v>4626</v>
      </c>
      <c r="C696" s="25" t="s">
        <v>4626</v>
      </c>
      <c r="D696" s="25" t="s">
        <v>495</v>
      </c>
      <c r="E696" s="25" t="s">
        <v>4627</v>
      </c>
      <c r="F696" s="25" t="s">
        <v>313</v>
      </c>
      <c r="G696" s="25" t="s">
        <v>2888</v>
      </c>
      <c r="H696" s="25" t="s">
        <v>2888</v>
      </c>
      <c r="I696" s="26" t="s">
        <v>2901</v>
      </c>
    </row>
    <row r="697" spans="1:9" ht="27" x14ac:dyDescent="0.25">
      <c r="A697" s="25" t="s">
        <v>493</v>
      </c>
      <c r="B697" s="26" t="s">
        <v>405</v>
      </c>
      <c r="C697" s="25" t="s">
        <v>494</v>
      </c>
      <c r="D697" s="25" t="s">
        <v>495</v>
      </c>
      <c r="E697" s="25" t="s">
        <v>312</v>
      </c>
      <c r="F697" s="25" t="s">
        <v>313</v>
      </c>
      <c r="G697" s="25" t="s">
        <v>314</v>
      </c>
      <c r="H697" s="25" t="s">
        <v>408</v>
      </c>
      <c r="I697" s="26" t="s">
        <v>312</v>
      </c>
    </row>
    <row r="698" spans="1:9" x14ac:dyDescent="0.25">
      <c r="A698" s="25" t="s">
        <v>2420</v>
      </c>
      <c r="B698" s="26" t="s">
        <v>2338</v>
      </c>
      <c r="C698" s="25" t="s">
        <v>494</v>
      </c>
      <c r="D698" s="25" t="s">
        <v>495</v>
      </c>
      <c r="E698" s="25" t="s">
        <v>312</v>
      </c>
      <c r="F698" s="25" t="s">
        <v>313</v>
      </c>
      <c r="G698" s="25" t="s">
        <v>2339</v>
      </c>
      <c r="H698" s="25" t="s">
        <v>2339</v>
      </c>
      <c r="I698" s="26" t="s">
        <v>2340</v>
      </c>
    </row>
    <row r="699" spans="1:9" x14ac:dyDescent="0.25">
      <c r="A699" s="25" t="s">
        <v>2839</v>
      </c>
      <c r="B699" s="26" t="s">
        <v>2659</v>
      </c>
      <c r="C699" s="25" t="s">
        <v>2840</v>
      </c>
      <c r="D699" s="25" t="s">
        <v>2841</v>
      </c>
      <c r="E699" s="25" t="s">
        <v>312</v>
      </c>
      <c r="F699" s="25" t="s">
        <v>313</v>
      </c>
      <c r="G699" s="25" t="s">
        <v>2199</v>
      </c>
      <c r="H699" s="25" t="s">
        <v>2199</v>
      </c>
      <c r="I699" s="26" t="s">
        <v>2637</v>
      </c>
    </row>
    <row r="700" spans="1:9" x14ac:dyDescent="0.25">
      <c r="A700" s="25" t="s">
        <v>2848</v>
      </c>
      <c r="B700" s="26" t="s">
        <v>2659</v>
      </c>
      <c r="C700" s="25" t="s">
        <v>2849</v>
      </c>
      <c r="D700" s="25" t="s">
        <v>2850</v>
      </c>
      <c r="E700" s="25" t="s">
        <v>312</v>
      </c>
      <c r="F700" s="25" t="s">
        <v>313</v>
      </c>
      <c r="G700" s="25" t="s">
        <v>2199</v>
      </c>
      <c r="H700" s="25" t="s">
        <v>2199</v>
      </c>
      <c r="I700" s="26" t="s">
        <v>2637</v>
      </c>
    </row>
    <row r="701" spans="1:9" ht="40.5" x14ac:dyDescent="0.25">
      <c r="A701" s="25" t="s">
        <v>3262</v>
      </c>
      <c r="B701" s="26" t="s">
        <v>2900</v>
      </c>
      <c r="C701" s="25" t="s">
        <v>3263</v>
      </c>
      <c r="D701" s="25" t="s">
        <v>3264</v>
      </c>
      <c r="E701" s="25" t="s">
        <v>312</v>
      </c>
      <c r="F701" s="25" t="s">
        <v>313</v>
      </c>
      <c r="G701" s="25" t="s">
        <v>2888</v>
      </c>
      <c r="H701" s="25" t="s">
        <v>2888</v>
      </c>
      <c r="I701" s="26" t="s">
        <v>2901</v>
      </c>
    </row>
    <row r="702" spans="1:9" ht="27" x14ac:dyDescent="0.25">
      <c r="A702" s="25" t="s">
        <v>4689</v>
      </c>
      <c r="B702" s="26" t="s">
        <v>2328</v>
      </c>
      <c r="C702" s="25" t="s">
        <v>4690</v>
      </c>
      <c r="D702" s="25" t="s">
        <v>3433</v>
      </c>
      <c r="E702" s="25" t="s">
        <v>312</v>
      </c>
      <c r="F702" s="25" t="s">
        <v>313</v>
      </c>
      <c r="G702" s="25" t="s">
        <v>4678</v>
      </c>
      <c r="H702" s="25" t="s">
        <v>4678</v>
      </c>
      <c r="I702" s="26" t="s">
        <v>4679</v>
      </c>
    </row>
    <row r="703" spans="1:9" ht="40.5" x14ac:dyDescent="0.25">
      <c r="A703" s="25" t="s">
        <v>3431</v>
      </c>
      <c r="B703" s="26" t="s">
        <v>2900</v>
      </c>
      <c r="C703" s="25" t="s">
        <v>3432</v>
      </c>
      <c r="D703" s="25" t="s">
        <v>3433</v>
      </c>
      <c r="E703" s="25" t="s">
        <v>312</v>
      </c>
      <c r="F703" s="25" t="s">
        <v>313</v>
      </c>
      <c r="G703" s="25" t="s">
        <v>2888</v>
      </c>
      <c r="H703" s="25" t="s">
        <v>2888</v>
      </c>
      <c r="I703" s="26" t="s">
        <v>2901</v>
      </c>
    </row>
    <row r="704" spans="1:9" ht="27" x14ac:dyDescent="0.25">
      <c r="A704" s="25" t="s">
        <v>490</v>
      </c>
      <c r="B704" s="26" t="s">
        <v>405</v>
      </c>
      <c r="C704" s="25" t="s">
        <v>491</v>
      </c>
      <c r="D704" s="25" t="s">
        <v>492</v>
      </c>
      <c r="E704" s="25" t="s">
        <v>312</v>
      </c>
      <c r="F704" s="25" t="s">
        <v>313</v>
      </c>
      <c r="G704" s="25" t="s">
        <v>314</v>
      </c>
      <c r="H704" s="25" t="s">
        <v>408</v>
      </c>
      <c r="I704" s="26" t="s">
        <v>312</v>
      </c>
    </row>
    <row r="705" spans="1:9" x14ac:dyDescent="0.25">
      <c r="A705" s="25" t="s">
        <v>2476</v>
      </c>
      <c r="B705" s="26" t="s">
        <v>2338</v>
      </c>
      <c r="C705" s="25" t="s">
        <v>491</v>
      </c>
      <c r="D705" s="25" t="s">
        <v>492</v>
      </c>
      <c r="E705" s="25" t="s">
        <v>312</v>
      </c>
      <c r="F705" s="25" t="s">
        <v>313</v>
      </c>
      <c r="G705" s="25" t="s">
        <v>2339</v>
      </c>
      <c r="H705" s="25" t="s">
        <v>2339</v>
      </c>
      <c r="I705" s="26" t="s">
        <v>2340</v>
      </c>
    </row>
    <row r="706" spans="1:9" ht="40.5" x14ac:dyDescent="0.25">
      <c r="A706" s="25" t="s">
        <v>3146</v>
      </c>
      <c r="B706" s="26" t="s">
        <v>2900</v>
      </c>
      <c r="C706" s="25" t="s">
        <v>3147</v>
      </c>
      <c r="D706" s="25" t="s">
        <v>3148</v>
      </c>
      <c r="E706" s="25" t="s">
        <v>312</v>
      </c>
      <c r="F706" s="25" t="s">
        <v>313</v>
      </c>
      <c r="G706" s="25" t="s">
        <v>2888</v>
      </c>
      <c r="H706" s="25" t="s">
        <v>2888</v>
      </c>
      <c r="I706" s="26" t="s">
        <v>2901</v>
      </c>
    </row>
    <row r="707" spans="1:9" ht="40.5" x14ac:dyDescent="0.25">
      <c r="A707" s="25" t="s">
        <v>1819</v>
      </c>
      <c r="B707" s="26" t="s">
        <v>1781</v>
      </c>
      <c r="C707" s="25" t="s">
        <v>1820</v>
      </c>
      <c r="D707" s="25" t="s">
        <v>1821</v>
      </c>
      <c r="E707" s="25" t="s">
        <v>312</v>
      </c>
      <c r="F707" s="25" t="s">
        <v>313</v>
      </c>
      <c r="G707" s="25" t="s">
        <v>314</v>
      </c>
      <c r="H707" s="25" t="s">
        <v>312</v>
      </c>
      <c r="I707" s="26" t="s">
        <v>1784</v>
      </c>
    </row>
    <row r="708" spans="1:9" ht="40.5" x14ac:dyDescent="0.25">
      <c r="A708" s="25" t="s">
        <v>1813</v>
      </c>
      <c r="B708" s="26" t="s">
        <v>1781</v>
      </c>
      <c r="C708" s="25" t="s">
        <v>1814</v>
      </c>
      <c r="D708" s="25" t="s">
        <v>1815</v>
      </c>
      <c r="E708" s="25" t="s">
        <v>312</v>
      </c>
      <c r="F708" s="25" t="s">
        <v>313</v>
      </c>
      <c r="G708" s="25" t="s">
        <v>314</v>
      </c>
      <c r="H708" s="25" t="s">
        <v>312</v>
      </c>
      <c r="I708" s="26" t="s">
        <v>1784</v>
      </c>
    </row>
    <row r="709" spans="1:9" ht="40.5" x14ac:dyDescent="0.25">
      <c r="A709" s="25" t="s">
        <v>1838</v>
      </c>
      <c r="B709" s="26" t="s">
        <v>1781</v>
      </c>
      <c r="C709" s="25" t="s">
        <v>1839</v>
      </c>
      <c r="D709" s="25" t="s">
        <v>1840</v>
      </c>
      <c r="E709" s="25" t="s">
        <v>312</v>
      </c>
      <c r="F709" s="25" t="s">
        <v>313</v>
      </c>
      <c r="G709" s="25" t="s">
        <v>314</v>
      </c>
      <c r="H709" s="25" t="s">
        <v>312</v>
      </c>
      <c r="I709" s="26" t="s">
        <v>1784</v>
      </c>
    </row>
    <row r="710" spans="1:9" ht="40.5" x14ac:dyDescent="0.25">
      <c r="A710" s="25" t="s">
        <v>1828</v>
      </c>
      <c r="B710" s="26" t="s">
        <v>1781</v>
      </c>
      <c r="C710" s="25" t="s">
        <v>1829</v>
      </c>
      <c r="D710" s="25" t="s">
        <v>1830</v>
      </c>
      <c r="E710" s="25" t="s">
        <v>312</v>
      </c>
      <c r="F710" s="25" t="s">
        <v>313</v>
      </c>
      <c r="G710" s="25" t="s">
        <v>314</v>
      </c>
      <c r="H710" s="25" t="s">
        <v>312</v>
      </c>
      <c r="I710" s="26" t="s">
        <v>1784</v>
      </c>
    </row>
    <row r="711" spans="1:9" ht="40.5" x14ac:dyDescent="0.25">
      <c r="A711" s="25" t="s">
        <v>3429</v>
      </c>
      <c r="B711" s="26" t="s">
        <v>2900</v>
      </c>
      <c r="C711" s="25" t="s">
        <v>3430</v>
      </c>
      <c r="D711" s="25" t="s">
        <v>2703</v>
      </c>
      <c r="E711" s="25" t="s">
        <v>312</v>
      </c>
      <c r="F711" s="25" t="s">
        <v>313</v>
      </c>
      <c r="G711" s="25" t="s">
        <v>2888</v>
      </c>
      <c r="H711" s="25" t="s">
        <v>2888</v>
      </c>
      <c r="I711" s="26" t="s">
        <v>2901</v>
      </c>
    </row>
    <row r="712" spans="1:9" x14ac:dyDescent="0.25">
      <c r="A712" s="25" t="s">
        <v>2701</v>
      </c>
      <c r="B712" s="26" t="s">
        <v>2659</v>
      </c>
      <c r="C712" s="25" t="s">
        <v>2702</v>
      </c>
      <c r="D712" s="25" t="s">
        <v>2703</v>
      </c>
      <c r="E712" s="25" t="s">
        <v>312</v>
      </c>
      <c r="F712" s="25" t="s">
        <v>313</v>
      </c>
      <c r="G712" s="25" t="s">
        <v>2199</v>
      </c>
      <c r="H712" s="25" t="s">
        <v>2199</v>
      </c>
      <c r="I712" s="26" t="s">
        <v>2637</v>
      </c>
    </row>
    <row r="713" spans="1:9" x14ac:dyDescent="0.25">
      <c r="A713" s="25" t="s">
        <v>2575</v>
      </c>
      <c r="B713" s="26" t="s">
        <v>2572</v>
      </c>
      <c r="C713" s="25" t="s">
        <v>2576</v>
      </c>
      <c r="D713" s="25" t="s">
        <v>2577</v>
      </c>
      <c r="E713" s="25" t="s">
        <v>312</v>
      </c>
      <c r="F713" s="25" t="s">
        <v>313</v>
      </c>
      <c r="G713" s="25" t="s">
        <v>2303</v>
      </c>
      <c r="H713" s="25" t="s">
        <v>2303</v>
      </c>
      <c r="I713" s="26" t="s">
        <v>2557</v>
      </c>
    </row>
    <row r="714" spans="1:9" x14ac:dyDescent="0.25">
      <c r="A714" s="25" t="s">
        <v>2587</v>
      </c>
      <c r="B714" s="26" t="s">
        <v>2572</v>
      </c>
      <c r="C714" s="25" t="s">
        <v>2588</v>
      </c>
      <c r="D714" s="25" t="s">
        <v>2589</v>
      </c>
      <c r="E714" s="25" t="s">
        <v>312</v>
      </c>
      <c r="F714" s="25" t="s">
        <v>313</v>
      </c>
      <c r="G714" s="25" t="s">
        <v>2303</v>
      </c>
      <c r="H714" s="25" t="s">
        <v>2303</v>
      </c>
      <c r="I714" s="26" t="s">
        <v>2557</v>
      </c>
    </row>
    <row r="715" spans="1:9" x14ac:dyDescent="0.25">
      <c r="A715" s="25" t="s">
        <v>2571</v>
      </c>
      <c r="B715" s="26" t="s">
        <v>2572</v>
      </c>
      <c r="C715" s="25" t="s">
        <v>2573</v>
      </c>
      <c r="D715" s="25" t="s">
        <v>2574</v>
      </c>
      <c r="E715" s="25" t="s">
        <v>312</v>
      </c>
      <c r="F715" s="25" t="s">
        <v>313</v>
      </c>
      <c r="G715" s="25" t="s">
        <v>2303</v>
      </c>
      <c r="H715" s="25" t="s">
        <v>2303</v>
      </c>
      <c r="I715" s="26" t="s">
        <v>2557</v>
      </c>
    </row>
    <row r="716" spans="1:9" x14ac:dyDescent="0.25">
      <c r="A716" s="25" t="s">
        <v>2581</v>
      </c>
      <c r="B716" s="26" t="s">
        <v>2572</v>
      </c>
      <c r="C716" s="25" t="s">
        <v>2582</v>
      </c>
      <c r="D716" s="25" t="s">
        <v>2583</v>
      </c>
      <c r="E716" s="25" t="s">
        <v>312</v>
      </c>
      <c r="F716" s="25" t="s">
        <v>313</v>
      </c>
      <c r="G716" s="25" t="s">
        <v>2303</v>
      </c>
      <c r="H716" s="25" t="s">
        <v>2303</v>
      </c>
      <c r="I716" s="26" t="s">
        <v>2557</v>
      </c>
    </row>
    <row r="717" spans="1:9" ht="27" x14ac:dyDescent="0.25">
      <c r="A717" s="25" t="s">
        <v>452</v>
      </c>
      <c r="B717" s="26" t="s">
        <v>405</v>
      </c>
      <c r="C717" s="25" t="s">
        <v>453</v>
      </c>
      <c r="D717" s="25" t="s">
        <v>454</v>
      </c>
      <c r="E717" s="25" t="s">
        <v>312</v>
      </c>
      <c r="F717" s="25" t="s">
        <v>313</v>
      </c>
      <c r="G717" s="25" t="s">
        <v>314</v>
      </c>
      <c r="H717" s="25" t="s">
        <v>408</v>
      </c>
      <c r="I717" s="26" t="s">
        <v>312</v>
      </c>
    </row>
    <row r="718" spans="1:9" ht="27" x14ac:dyDescent="0.25">
      <c r="A718" s="25" t="s">
        <v>455</v>
      </c>
      <c r="B718" s="26" t="s">
        <v>405</v>
      </c>
      <c r="C718" s="25" t="s">
        <v>453</v>
      </c>
      <c r="D718" s="25" t="s">
        <v>456</v>
      </c>
      <c r="E718" s="25" t="s">
        <v>312</v>
      </c>
      <c r="F718" s="25" t="s">
        <v>313</v>
      </c>
      <c r="G718" s="25" t="s">
        <v>314</v>
      </c>
      <c r="H718" s="25" t="s">
        <v>408</v>
      </c>
      <c r="I718" s="26" t="s">
        <v>312</v>
      </c>
    </row>
    <row r="719" spans="1:9" x14ac:dyDescent="0.25">
      <c r="A719" s="25" t="s">
        <v>2367</v>
      </c>
      <c r="B719" s="26" t="s">
        <v>2338</v>
      </c>
      <c r="C719" s="25" t="s">
        <v>453</v>
      </c>
      <c r="D719" s="25" t="s">
        <v>456</v>
      </c>
      <c r="E719" s="25" t="s">
        <v>312</v>
      </c>
      <c r="F719" s="25" t="s">
        <v>313</v>
      </c>
      <c r="G719" s="25" t="s">
        <v>2339</v>
      </c>
      <c r="H719" s="25" t="s">
        <v>2339</v>
      </c>
      <c r="I719" s="26" t="s">
        <v>2340</v>
      </c>
    </row>
    <row r="720" spans="1:9" x14ac:dyDescent="0.25">
      <c r="A720" s="25" t="s">
        <v>2374</v>
      </c>
      <c r="B720" s="26" t="s">
        <v>2338</v>
      </c>
      <c r="C720" s="25" t="s">
        <v>453</v>
      </c>
      <c r="D720" s="25" t="s">
        <v>454</v>
      </c>
      <c r="E720" s="25" t="s">
        <v>312</v>
      </c>
      <c r="F720" s="25" t="s">
        <v>313</v>
      </c>
      <c r="G720" s="25" t="s">
        <v>2339</v>
      </c>
      <c r="H720" s="25" t="s">
        <v>2339</v>
      </c>
      <c r="I720" s="26" t="s">
        <v>2340</v>
      </c>
    </row>
    <row r="721" spans="1:9" ht="27" x14ac:dyDescent="0.25">
      <c r="A721" s="25" t="s">
        <v>404</v>
      </c>
      <c r="B721" s="26" t="s">
        <v>405</v>
      </c>
      <c r="C721" s="25" t="s">
        <v>406</v>
      </c>
      <c r="D721" s="25" t="s">
        <v>407</v>
      </c>
      <c r="E721" s="25" t="s">
        <v>312</v>
      </c>
      <c r="F721" s="25" t="s">
        <v>313</v>
      </c>
      <c r="G721" s="25" t="s">
        <v>314</v>
      </c>
      <c r="H721" s="25" t="s">
        <v>408</v>
      </c>
      <c r="I721" s="26" t="s">
        <v>312</v>
      </c>
    </row>
    <row r="722" spans="1:9" x14ac:dyDescent="0.25">
      <c r="A722" s="25" t="s">
        <v>2337</v>
      </c>
      <c r="B722" s="26" t="s">
        <v>2338</v>
      </c>
      <c r="C722" s="25" t="s">
        <v>406</v>
      </c>
      <c r="D722" s="25" t="s">
        <v>407</v>
      </c>
      <c r="E722" s="25" t="s">
        <v>312</v>
      </c>
      <c r="F722" s="25" t="s">
        <v>313</v>
      </c>
      <c r="G722" s="25" t="s">
        <v>2339</v>
      </c>
      <c r="H722" s="25" t="s">
        <v>2339</v>
      </c>
      <c r="I722" s="26" t="s">
        <v>2340</v>
      </c>
    </row>
    <row r="723" spans="1:9" ht="27" x14ac:dyDescent="0.25">
      <c r="A723" s="25" t="s">
        <v>409</v>
      </c>
      <c r="B723" s="26" t="s">
        <v>405</v>
      </c>
      <c r="C723" s="25" t="s">
        <v>410</v>
      </c>
      <c r="D723" s="25" t="s">
        <v>407</v>
      </c>
      <c r="E723" s="25" t="s">
        <v>312</v>
      </c>
      <c r="F723" s="25" t="s">
        <v>313</v>
      </c>
      <c r="G723" s="25" t="s">
        <v>314</v>
      </c>
      <c r="H723" s="25" t="s">
        <v>408</v>
      </c>
      <c r="I723" s="26" t="s">
        <v>312</v>
      </c>
    </row>
    <row r="724" spans="1:9" x14ac:dyDescent="0.25">
      <c r="A724" s="25" t="s">
        <v>2341</v>
      </c>
      <c r="B724" s="26" t="s">
        <v>2338</v>
      </c>
      <c r="C724" s="25" t="s">
        <v>410</v>
      </c>
      <c r="D724" s="25" t="s">
        <v>407</v>
      </c>
      <c r="E724" s="25" t="s">
        <v>312</v>
      </c>
      <c r="F724" s="25" t="s">
        <v>313</v>
      </c>
      <c r="G724" s="25" t="s">
        <v>2339</v>
      </c>
      <c r="H724" s="25" t="s">
        <v>2339</v>
      </c>
      <c r="I724" s="26" t="s">
        <v>2340</v>
      </c>
    </row>
    <row r="725" spans="1:9" ht="27" x14ac:dyDescent="0.25">
      <c r="A725" s="25" t="s">
        <v>411</v>
      </c>
      <c r="B725" s="26" t="s">
        <v>405</v>
      </c>
      <c r="C725" s="25" t="s">
        <v>412</v>
      </c>
      <c r="D725" s="25" t="s">
        <v>407</v>
      </c>
      <c r="E725" s="25" t="s">
        <v>312</v>
      </c>
      <c r="F725" s="25" t="s">
        <v>313</v>
      </c>
      <c r="G725" s="25" t="s">
        <v>314</v>
      </c>
      <c r="H725" s="25" t="s">
        <v>408</v>
      </c>
      <c r="I725" s="26" t="s">
        <v>312</v>
      </c>
    </row>
    <row r="726" spans="1:9" x14ac:dyDescent="0.25">
      <c r="A726" s="25" t="s">
        <v>2342</v>
      </c>
      <c r="B726" s="26" t="s">
        <v>2338</v>
      </c>
      <c r="C726" s="25" t="s">
        <v>412</v>
      </c>
      <c r="D726" s="25" t="s">
        <v>407</v>
      </c>
      <c r="E726" s="25" t="s">
        <v>312</v>
      </c>
      <c r="F726" s="25" t="s">
        <v>313</v>
      </c>
      <c r="G726" s="25" t="s">
        <v>2339</v>
      </c>
      <c r="H726" s="25" t="s">
        <v>2339</v>
      </c>
      <c r="I726" s="26" t="s">
        <v>2340</v>
      </c>
    </row>
    <row r="727" spans="1:9" ht="27" x14ac:dyDescent="0.25">
      <c r="A727" s="25" t="s">
        <v>413</v>
      </c>
      <c r="B727" s="26" t="s">
        <v>405</v>
      </c>
      <c r="C727" s="25" t="s">
        <v>414</v>
      </c>
      <c r="D727" s="25" t="s">
        <v>407</v>
      </c>
      <c r="E727" s="25" t="s">
        <v>312</v>
      </c>
      <c r="F727" s="25" t="s">
        <v>313</v>
      </c>
      <c r="G727" s="25" t="s">
        <v>314</v>
      </c>
      <c r="H727" s="25" t="s">
        <v>408</v>
      </c>
      <c r="I727" s="26" t="s">
        <v>312</v>
      </c>
    </row>
    <row r="728" spans="1:9" x14ac:dyDescent="0.25">
      <c r="A728" s="25" t="s">
        <v>2343</v>
      </c>
      <c r="B728" s="26" t="s">
        <v>2338</v>
      </c>
      <c r="C728" s="25" t="s">
        <v>414</v>
      </c>
      <c r="D728" s="25" t="s">
        <v>407</v>
      </c>
      <c r="E728" s="25" t="s">
        <v>312</v>
      </c>
      <c r="F728" s="25" t="s">
        <v>313</v>
      </c>
      <c r="G728" s="25" t="s">
        <v>2339</v>
      </c>
      <c r="H728" s="25" t="s">
        <v>2339</v>
      </c>
      <c r="I728" s="26" t="s">
        <v>2340</v>
      </c>
    </row>
    <row r="729" spans="1:9" ht="27" x14ac:dyDescent="0.25">
      <c r="A729" s="25" t="s">
        <v>415</v>
      </c>
      <c r="B729" s="26" t="s">
        <v>405</v>
      </c>
      <c r="C729" s="25" t="s">
        <v>416</v>
      </c>
      <c r="D729" s="25" t="s">
        <v>407</v>
      </c>
      <c r="E729" s="25" t="s">
        <v>312</v>
      </c>
      <c r="F729" s="25" t="s">
        <v>313</v>
      </c>
      <c r="G729" s="25" t="s">
        <v>314</v>
      </c>
      <c r="H729" s="25" t="s">
        <v>408</v>
      </c>
      <c r="I729" s="26" t="s">
        <v>312</v>
      </c>
    </row>
    <row r="730" spans="1:9" x14ac:dyDescent="0.25">
      <c r="A730" s="25" t="s">
        <v>2344</v>
      </c>
      <c r="B730" s="26" t="s">
        <v>2338</v>
      </c>
      <c r="C730" s="25" t="s">
        <v>416</v>
      </c>
      <c r="D730" s="25" t="s">
        <v>407</v>
      </c>
      <c r="E730" s="25" t="s">
        <v>312</v>
      </c>
      <c r="F730" s="25" t="s">
        <v>313</v>
      </c>
      <c r="G730" s="25" t="s">
        <v>2339</v>
      </c>
      <c r="H730" s="25" t="s">
        <v>2339</v>
      </c>
      <c r="I730" s="26" t="s">
        <v>2340</v>
      </c>
    </row>
    <row r="731" spans="1:9" ht="27" x14ac:dyDescent="0.25">
      <c r="A731" s="25" t="s">
        <v>417</v>
      </c>
      <c r="B731" s="26" t="s">
        <v>405</v>
      </c>
      <c r="C731" s="25" t="s">
        <v>418</v>
      </c>
      <c r="D731" s="25" t="s">
        <v>407</v>
      </c>
      <c r="E731" s="25" t="s">
        <v>312</v>
      </c>
      <c r="F731" s="25" t="s">
        <v>313</v>
      </c>
      <c r="G731" s="25" t="s">
        <v>314</v>
      </c>
      <c r="H731" s="25" t="s">
        <v>408</v>
      </c>
      <c r="I731" s="26" t="s">
        <v>312</v>
      </c>
    </row>
    <row r="732" spans="1:9" x14ac:dyDescent="0.25">
      <c r="A732" s="25" t="s">
        <v>2345</v>
      </c>
      <c r="B732" s="26" t="s">
        <v>2338</v>
      </c>
      <c r="C732" s="25" t="s">
        <v>418</v>
      </c>
      <c r="D732" s="25" t="s">
        <v>407</v>
      </c>
      <c r="E732" s="25" t="s">
        <v>312</v>
      </c>
      <c r="F732" s="25" t="s">
        <v>313</v>
      </c>
      <c r="G732" s="25" t="s">
        <v>2339</v>
      </c>
      <c r="H732" s="25" t="s">
        <v>2339</v>
      </c>
      <c r="I732" s="26" t="s">
        <v>2340</v>
      </c>
    </row>
    <row r="733" spans="1:9" ht="27" x14ac:dyDescent="0.25">
      <c r="A733" s="25" t="s">
        <v>535</v>
      </c>
      <c r="B733" s="26" t="s">
        <v>405</v>
      </c>
      <c r="C733" s="25" t="s">
        <v>536</v>
      </c>
      <c r="D733" s="25" t="s">
        <v>537</v>
      </c>
      <c r="E733" s="25" t="s">
        <v>312</v>
      </c>
      <c r="F733" s="25" t="s">
        <v>313</v>
      </c>
      <c r="G733" s="25" t="s">
        <v>314</v>
      </c>
      <c r="H733" s="25" t="s">
        <v>408</v>
      </c>
      <c r="I733" s="26" t="s">
        <v>312</v>
      </c>
    </row>
    <row r="734" spans="1:9" x14ac:dyDescent="0.25">
      <c r="A734" s="25" t="s">
        <v>2529</v>
      </c>
      <c r="B734" s="26" t="s">
        <v>2338</v>
      </c>
      <c r="C734" s="25" t="s">
        <v>536</v>
      </c>
      <c r="D734" s="25" t="s">
        <v>537</v>
      </c>
      <c r="E734" s="25" t="s">
        <v>312</v>
      </c>
      <c r="F734" s="25" t="s">
        <v>313</v>
      </c>
      <c r="G734" s="25" t="s">
        <v>2339</v>
      </c>
      <c r="H734" s="25" t="s">
        <v>2339</v>
      </c>
      <c r="I734" s="26" t="s">
        <v>2340</v>
      </c>
    </row>
    <row r="735" spans="1:9" ht="27" x14ac:dyDescent="0.25">
      <c r="A735" s="25" t="s">
        <v>532</v>
      </c>
      <c r="B735" s="26" t="s">
        <v>405</v>
      </c>
      <c r="C735" s="25" t="s">
        <v>533</v>
      </c>
      <c r="D735" s="25" t="s">
        <v>534</v>
      </c>
      <c r="E735" s="25" t="s">
        <v>312</v>
      </c>
      <c r="F735" s="25" t="s">
        <v>313</v>
      </c>
      <c r="G735" s="25" t="s">
        <v>314</v>
      </c>
      <c r="H735" s="25" t="s">
        <v>408</v>
      </c>
      <c r="I735" s="26" t="s">
        <v>312</v>
      </c>
    </row>
    <row r="736" spans="1:9" x14ac:dyDescent="0.25">
      <c r="A736" s="25" t="s">
        <v>2521</v>
      </c>
      <c r="B736" s="26" t="s">
        <v>2338</v>
      </c>
      <c r="C736" s="25" t="s">
        <v>533</v>
      </c>
      <c r="D736" s="25" t="s">
        <v>534</v>
      </c>
      <c r="E736" s="25" t="s">
        <v>312</v>
      </c>
      <c r="F736" s="25" t="s">
        <v>313</v>
      </c>
      <c r="G736" s="25" t="s">
        <v>2339</v>
      </c>
      <c r="H736" s="25" t="s">
        <v>2339</v>
      </c>
      <c r="I736" s="26" t="s">
        <v>2340</v>
      </c>
    </row>
    <row r="737" spans="1:9" ht="40.5" x14ac:dyDescent="0.25">
      <c r="A737" s="25" t="s">
        <v>969</v>
      </c>
      <c r="B737" s="26" t="s">
        <v>855</v>
      </c>
      <c r="C737" s="25" t="s">
        <v>970</v>
      </c>
      <c r="D737" s="25" t="s">
        <v>971</v>
      </c>
      <c r="E737" s="25" t="s">
        <v>972</v>
      </c>
      <c r="F737" s="25" t="s">
        <v>313</v>
      </c>
      <c r="G737" s="25" t="s">
        <v>314</v>
      </c>
      <c r="H737" s="25" t="s">
        <v>312</v>
      </c>
      <c r="I737" s="26" t="s">
        <v>859</v>
      </c>
    </row>
    <row r="738" spans="1:9" ht="40.5" x14ac:dyDescent="0.25">
      <c r="A738" s="25" t="s">
        <v>961</v>
      </c>
      <c r="B738" s="26" t="s">
        <v>855</v>
      </c>
      <c r="C738" s="25" t="s">
        <v>962</v>
      </c>
      <c r="D738" s="25" t="s">
        <v>963</v>
      </c>
      <c r="E738" s="25" t="s">
        <v>964</v>
      </c>
      <c r="F738" s="25" t="s">
        <v>313</v>
      </c>
      <c r="G738" s="25" t="s">
        <v>314</v>
      </c>
      <c r="H738" s="25" t="s">
        <v>312</v>
      </c>
      <c r="I738" s="26" t="s">
        <v>859</v>
      </c>
    </row>
    <row r="739" spans="1:9" ht="40.5" x14ac:dyDescent="0.25">
      <c r="A739" s="25" t="s">
        <v>1048</v>
      </c>
      <c r="B739" s="26" t="s">
        <v>855</v>
      </c>
      <c r="C739" s="25" t="s">
        <v>1049</v>
      </c>
      <c r="D739" s="25" t="s">
        <v>1050</v>
      </c>
      <c r="E739" s="25" t="s">
        <v>1051</v>
      </c>
      <c r="F739" s="25" t="s">
        <v>313</v>
      </c>
      <c r="G739" s="25" t="s">
        <v>314</v>
      </c>
      <c r="H739" s="25" t="s">
        <v>312</v>
      </c>
      <c r="I739" s="26" t="s">
        <v>859</v>
      </c>
    </row>
    <row r="740" spans="1:9" ht="40.5" x14ac:dyDescent="0.25">
      <c r="A740" s="25" t="s">
        <v>1010</v>
      </c>
      <c r="B740" s="26" t="s">
        <v>855</v>
      </c>
      <c r="C740" s="25" t="s">
        <v>1011</v>
      </c>
      <c r="D740" s="25" t="s">
        <v>1012</v>
      </c>
      <c r="E740" s="25" t="s">
        <v>1013</v>
      </c>
      <c r="F740" s="25" t="s">
        <v>313</v>
      </c>
      <c r="G740" s="25" t="s">
        <v>314</v>
      </c>
      <c r="H740" s="25" t="s">
        <v>312</v>
      </c>
      <c r="I740" s="26" t="s">
        <v>859</v>
      </c>
    </row>
    <row r="741" spans="1:9" ht="40.5" x14ac:dyDescent="0.25">
      <c r="A741" s="25" t="s">
        <v>1123</v>
      </c>
      <c r="B741" s="26" t="s">
        <v>855</v>
      </c>
      <c r="C741" s="25" t="s">
        <v>1124</v>
      </c>
      <c r="D741" s="25" t="s">
        <v>407</v>
      </c>
      <c r="E741" s="25" t="s">
        <v>1125</v>
      </c>
      <c r="F741" s="25" t="s">
        <v>313</v>
      </c>
      <c r="G741" s="25" t="s">
        <v>314</v>
      </c>
      <c r="H741" s="25" t="s">
        <v>312</v>
      </c>
      <c r="I741" s="26" t="s">
        <v>859</v>
      </c>
    </row>
    <row r="742" spans="1:9" ht="40.5" x14ac:dyDescent="0.25">
      <c r="A742" s="25" t="s">
        <v>1684</v>
      </c>
      <c r="B742" s="26" t="s">
        <v>1685</v>
      </c>
      <c r="C742" s="25" t="s">
        <v>1686</v>
      </c>
      <c r="D742" s="25" t="s">
        <v>1687</v>
      </c>
      <c r="E742" s="25" t="s">
        <v>312</v>
      </c>
      <c r="F742" s="25" t="s">
        <v>313</v>
      </c>
      <c r="G742" s="25" t="s">
        <v>314</v>
      </c>
      <c r="H742" s="25" t="s">
        <v>339</v>
      </c>
      <c r="I742" s="26" t="s">
        <v>1688</v>
      </c>
    </row>
    <row r="743" spans="1:9" x14ac:dyDescent="0.25">
      <c r="A743" s="25" t="s">
        <v>2349</v>
      </c>
      <c r="B743" s="26" t="s">
        <v>2338</v>
      </c>
      <c r="C743" s="25" t="s">
        <v>1686</v>
      </c>
      <c r="D743" s="25" t="s">
        <v>1687</v>
      </c>
      <c r="E743" s="25" t="s">
        <v>312</v>
      </c>
      <c r="F743" s="25" t="s">
        <v>313</v>
      </c>
      <c r="G743" s="25" t="s">
        <v>2339</v>
      </c>
      <c r="H743" s="25" t="s">
        <v>2339</v>
      </c>
      <c r="I743" s="26" t="s">
        <v>2340</v>
      </c>
    </row>
    <row r="744" spans="1:9" ht="40.5" x14ac:dyDescent="0.25">
      <c r="A744" s="25" t="s">
        <v>993</v>
      </c>
      <c r="B744" s="26" t="s">
        <v>855</v>
      </c>
      <c r="C744" s="25" t="s">
        <v>994</v>
      </c>
      <c r="D744" s="25" t="s">
        <v>995</v>
      </c>
      <c r="E744" s="25" t="s">
        <v>996</v>
      </c>
      <c r="F744" s="25" t="s">
        <v>313</v>
      </c>
      <c r="G744" s="25" t="s">
        <v>314</v>
      </c>
      <c r="H744" s="25" t="s">
        <v>312</v>
      </c>
      <c r="I744" s="26" t="s">
        <v>859</v>
      </c>
    </row>
    <row r="745" spans="1:9" ht="40.5" x14ac:dyDescent="0.25">
      <c r="A745" s="25" t="s">
        <v>1052</v>
      </c>
      <c r="B745" s="26" t="s">
        <v>855</v>
      </c>
      <c r="C745" s="25" t="s">
        <v>1053</v>
      </c>
      <c r="D745" s="25" t="s">
        <v>1054</v>
      </c>
      <c r="E745" s="25" t="s">
        <v>1055</v>
      </c>
      <c r="F745" s="25" t="s">
        <v>313</v>
      </c>
      <c r="G745" s="25" t="s">
        <v>314</v>
      </c>
      <c r="H745" s="25" t="s">
        <v>312</v>
      </c>
      <c r="I745" s="26" t="s">
        <v>859</v>
      </c>
    </row>
    <row r="746" spans="1:9" ht="40.5" x14ac:dyDescent="0.25">
      <c r="A746" s="25" t="s">
        <v>1014</v>
      </c>
      <c r="B746" s="26" t="s">
        <v>855</v>
      </c>
      <c r="C746" s="25" t="s">
        <v>1015</v>
      </c>
      <c r="D746" s="25" t="s">
        <v>1016</v>
      </c>
      <c r="E746" s="25" t="s">
        <v>1017</v>
      </c>
      <c r="F746" s="25" t="s">
        <v>313</v>
      </c>
      <c r="G746" s="25" t="s">
        <v>314</v>
      </c>
      <c r="H746" s="25" t="s">
        <v>312</v>
      </c>
      <c r="I746" s="26" t="s">
        <v>859</v>
      </c>
    </row>
    <row r="747" spans="1:9" ht="40.5" x14ac:dyDescent="0.25">
      <c r="A747" s="25" t="s">
        <v>1126</v>
      </c>
      <c r="B747" s="26" t="s">
        <v>855</v>
      </c>
      <c r="C747" s="25" t="s">
        <v>1127</v>
      </c>
      <c r="D747" s="25" t="s">
        <v>1128</v>
      </c>
      <c r="E747" s="25" t="s">
        <v>1129</v>
      </c>
      <c r="F747" s="25" t="s">
        <v>313</v>
      </c>
      <c r="G747" s="25" t="s">
        <v>314</v>
      </c>
      <c r="H747" s="25" t="s">
        <v>312</v>
      </c>
      <c r="I747" s="26" t="s">
        <v>859</v>
      </c>
    </row>
    <row r="748" spans="1:9" ht="40.5" x14ac:dyDescent="0.25">
      <c r="A748" s="25" t="s">
        <v>1072</v>
      </c>
      <c r="B748" s="26" t="s">
        <v>855</v>
      </c>
      <c r="C748" s="25" t="s">
        <v>1073</v>
      </c>
      <c r="D748" s="25" t="s">
        <v>1074</v>
      </c>
      <c r="E748" s="25" t="s">
        <v>1075</v>
      </c>
      <c r="F748" s="25" t="s">
        <v>313</v>
      </c>
      <c r="G748" s="25" t="s">
        <v>314</v>
      </c>
      <c r="H748" s="25" t="s">
        <v>312</v>
      </c>
      <c r="I748" s="26" t="s">
        <v>859</v>
      </c>
    </row>
    <row r="749" spans="1:9" ht="40.5" x14ac:dyDescent="0.25">
      <c r="A749" s="25" t="s">
        <v>989</v>
      </c>
      <c r="B749" s="26" t="s">
        <v>855</v>
      </c>
      <c r="C749" s="25" t="s">
        <v>990</v>
      </c>
      <c r="D749" s="25" t="s">
        <v>991</v>
      </c>
      <c r="E749" s="25" t="s">
        <v>992</v>
      </c>
      <c r="F749" s="25" t="s">
        <v>313</v>
      </c>
      <c r="G749" s="25" t="s">
        <v>314</v>
      </c>
      <c r="H749" s="25" t="s">
        <v>312</v>
      </c>
      <c r="I749" s="26" t="s">
        <v>859</v>
      </c>
    </row>
    <row r="750" spans="1:9" ht="40.5" x14ac:dyDescent="0.25">
      <c r="A750" s="25" t="s">
        <v>1088</v>
      </c>
      <c r="B750" s="26" t="s">
        <v>855</v>
      </c>
      <c r="C750" s="25" t="s">
        <v>1089</v>
      </c>
      <c r="D750" s="25" t="s">
        <v>1090</v>
      </c>
      <c r="E750" s="25" t="s">
        <v>1091</v>
      </c>
      <c r="F750" s="25" t="s">
        <v>313</v>
      </c>
      <c r="G750" s="25" t="s">
        <v>314</v>
      </c>
      <c r="H750" s="25" t="s">
        <v>312</v>
      </c>
      <c r="I750" s="26" t="s">
        <v>859</v>
      </c>
    </row>
    <row r="751" spans="1:9" ht="40.5" x14ac:dyDescent="0.25">
      <c r="A751" s="25" t="s">
        <v>1029</v>
      </c>
      <c r="B751" s="26" t="s">
        <v>855</v>
      </c>
      <c r="C751" s="25" t="s">
        <v>1030</v>
      </c>
      <c r="D751" s="25" t="s">
        <v>1031</v>
      </c>
      <c r="E751" s="25" t="s">
        <v>1032</v>
      </c>
      <c r="F751" s="25" t="s">
        <v>313</v>
      </c>
      <c r="G751" s="25" t="s">
        <v>314</v>
      </c>
      <c r="H751" s="25" t="s">
        <v>312</v>
      </c>
      <c r="I751" s="26" t="s">
        <v>859</v>
      </c>
    </row>
    <row r="752" spans="1:9" ht="40.5" x14ac:dyDescent="0.25">
      <c r="A752" s="25" t="s">
        <v>1103</v>
      </c>
      <c r="B752" s="26" t="s">
        <v>855</v>
      </c>
      <c r="C752" s="25" t="s">
        <v>1104</v>
      </c>
      <c r="D752" s="25" t="s">
        <v>1105</v>
      </c>
      <c r="E752" s="25" t="s">
        <v>1106</v>
      </c>
      <c r="F752" s="25" t="s">
        <v>313</v>
      </c>
      <c r="G752" s="25" t="s">
        <v>314</v>
      </c>
      <c r="H752" s="25" t="s">
        <v>312</v>
      </c>
      <c r="I752" s="26" t="s">
        <v>859</v>
      </c>
    </row>
    <row r="753" spans="1:9" ht="40.5" x14ac:dyDescent="0.25">
      <c r="A753" s="25" t="s">
        <v>1040</v>
      </c>
      <c r="B753" s="26" t="s">
        <v>855</v>
      </c>
      <c r="C753" s="25" t="s">
        <v>1041</v>
      </c>
      <c r="D753" s="25" t="s">
        <v>1042</v>
      </c>
      <c r="E753" s="25" t="s">
        <v>1043</v>
      </c>
      <c r="F753" s="25" t="s">
        <v>313</v>
      </c>
      <c r="G753" s="25" t="s">
        <v>314</v>
      </c>
      <c r="H753" s="25" t="s">
        <v>312</v>
      </c>
      <c r="I753" s="26" t="s">
        <v>859</v>
      </c>
    </row>
    <row r="754" spans="1:9" ht="40.5" x14ac:dyDescent="0.25">
      <c r="A754" s="25" t="s">
        <v>973</v>
      </c>
      <c r="B754" s="26" t="s">
        <v>855</v>
      </c>
      <c r="C754" s="25" t="s">
        <v>974</v>
      </c>
      <c r="D754" s="25" t="s">
        <v>975</v>
      </c>
      <c r="E754" s="25" t="s">
        <v>976</v>
      </c>
      <c r="F754" s="25" t="s">
        <v>313</v>
      </c>
      <c r="G754" s="25" t="s">
        <v>314</v>
      </c>
      <c r="H754" s="25" t="s">
        <v>312</v>
      </c>
      <c r="I754" s="26" t="s">
        <v>859</v>
      </c>
    </row>
    <row r="755" spans="1:9" ht="40.5" x14ac:dyDescent="0.25">
      <c r="A755" s="25" t="s">
        <v>1115</v>
      </c>
      <c r="B755" s="26" t="s">
        <v>855</v>
      </c>
      <c r="C755" s="25" t="s">
        <v>1116</v>
      </c>
      <c r="D755" s="25" t="s">
        <v>1117</v>
      </c>
      <c r="E755" s="25" t="s">
        <v>1118</v>
      </c>
      <c r="F755" s="25" t="s">
        <v>313</v>
      </c>
      <c r="G755" s="25" t="s">
        <v>314</v>
      </c>
      <c r="H755" s="25" t="s">
        <v>312</v>
      </c>
      <c r="I755" s="26" t="s">
        <v>859</v>
      </c>
    </row>
    <row r="756" spans="1:9" ht="54" x14ac:dyDescent="0.25">
      <c r="A756" s="25" t="s">
        <v>4545</v>
      </c>
      <c r="B756" s="26" t="s">
        <v>2900</v>
      </c>
      <c r="C756" s="25" t="s">
        <v>4546</v>
      </c>
      <c r="D756" s="25" t="s">
        <v>4547</v>
      </c>
      <c r="E756" s="25" t="s">
        <v>312</v>
      </c>
      <c r="F756" s="25" t="s">
        <v>313</v>
      </c>
      <c r="G756" s="25" t="s">
        <v>2888</v>
      </c>
      <c r="H756" s="25" t="s">
        <v>3375</v>
      </c>
      <c r="I756" s="26" t="s">
        <v>4548</v>
      </c>
    </row>
    <row r="757" spans="1:9" ht="40.5" x14ac:dyDescent="0.25">
      <c r="A757" s="25" t="s">
        <v>3119</v>
      </c>
      <c r="B757" s="26" t="s">
        <v>2900</v>
      </c>
      <c r="C757" s="25" t="s">
        <v>3120</v>
      </c>
      <c r="D757" s="25" t="s">
        <v>3121</v>
      </c>
      <c r="E757" s="25" t="s">
        <v>312</v>
      </c>
      <c r="F757" s="25" t="s">
        <v>313</v>
      </c>
      <c r="G757" s="25" t="s">
        <v>2888</v>
      </c>
      <c r="H757" s="25" t="s">
        <v>2888</v>
      </c>
      <c r="I757" s="26" t="s">
        <v>2901</v>
      </c>
    </row>
    <row r="758" spans="1:9" ht="40.5" x14ac:dyDescent="0.25">
      <c r="A758" s="25" t="s">
        <v>3116</v>
      </c>
      <c r="B758" s="26" t="s">
        <v>2900</v>
      </c>
      <c r="C758" s="25" t="s">
        <v>3117</v>
      </c>
      <c r="D758" s="25" t="s">
        <v>3118</v>
      </c>
      <c r="E758" s="25" t="s">
        <v>312</v>
      </c>
      <c r="F758" s="25" t="s">
        <v>313</v>
      </c>
      <c r="G758" s="25" t="s">
        <v>2888</v>
      </c>
      <c r="H758" s="25" t="s">
        <v>2888</v>
      </c>
      <c r="I758" s="26" t="s">
        <v>2901</v>
      </c>
    </row>
    <row r="759" spans="1:9" ht="40.5" x14ac:dyDescent="0.25">
      <c r="A759" s="25" t="s">
        <v>3000</v>
      </c>
      <c r="B759" s="26" t="s">
        <v>2900</v>
      </c>
      <c r="C759" s="25" t="s">
        <v>3001</v>
      </c>
      <c r="D759" s="25" t="s">
        <v>3002</v>
      </c>
      <c r="E759" s="25" t="s">
        <v>312</v>
      </c>
      <c r="F759" s="25" t="s">
        <v>313</v>
      </c>
      <c r="G759" s="25" t="s">
        <v>2888</v>
      </c>
      <c r="H759" s="25" t="s">
        <v>2888</v>
      </c>
      <c r="I759" s="26" t="s">
        <v>2901</v>
      </c>
    </row>
    <row r="760" spans="1:9" ht="40.5" x14ac:dyDescent="0.25">
      <c r="A760" s="25" t="s">
        <v>2949</v>
      </c>
      <c r="B760" s="26" t="s">
        <v>2900</v>
      </c>
      <c r="C760" s="25" t="s">
        <v>2950</v>
      </c>
      <c r="D760" s="25" t="s">
        <v>2951</v>
      </c>
      <c r="E760" s="25" t="s">
        <v>312</v>
      </c>
      <c r="F760" s="25" t="s">
        <v>313</v>
      </c>
      <c r="G760" s="25" t="s">
        <v>2888</v>
      </c>
      <c r="H760" s="25" t="s">
        <v>2888</v>
      </c>
      <c r="I760" s="26" t="s">
        <v>2901</v>
      </c>
    </row>
    <row r="761" spans="1:9" ht="40.5" x14ac:dyDescent="0.25">
      <c r="A761" s="25" t="s">
        <v>3113</v>
      </c>
      <c r="B761" s="26" t="s">
        <v>2900</v>
      </c>
      <c r="C761" s="25" t="s">
        <v>3114</v>
      </c>
      <c r="D761" s="25" t="s">
        <v>3115</v>
      </c>
      <c r="E761" s="25" t="s">
        <v>312</v>
      </c>
      <c r="F761" s="25" t="s">
        <v>313</v>
      </c>
      <c r="G761" s="25" t="s">
        <v>2888</v>
      </c>
      <c r="H761" s="25" t="s">
        <v>2888</v>
      </c>
      <c r="I761" s="26" t="s">
        <v>2901</v>
      </c>
    </row>
    <row r="762" spans="1:9" x14ac:dyDescent="0.25">
      <c r="A762" s="25" t="s">
        <v>592</v>
      </c>
      <c r="B762" s="26" t="s">
        <v>593</v>
      </c>
      <c r="C762" s="25" t="s">
        <v>594</v>
      </c>
      <c r="D762" s="25" t="s">
        <v>595</v>
      </c>
      <c r="E762" s="25" t="s">
        <v>312</v>
      </c>
      <c r="F762" s="25" t="s">
        <v>313</v>
      </c>
      <c r="G762" s="25" t="s">
        <v>314</v>
      </c>
      <c r="H762" s="25" t="s">
        <v>312</v>
      </c>
      <c r="I762" s="26" t="s">
        <v>312</v>
      </c>
    </row>
    <row r="763" spans="1:9" x14ac:dyDescent="0.25">
      <c r="A763" s="25" t="s">
        <v>596</v>
      </c>
      <c r="B763" s="26" t="s">
        <v>593</v>
      </c>
      <c r="C763" s="25" t="s">
        <v>597</v>
      </c>
      <c r="D763" s="25" t="s">
        <v>598</v>
      </c>
      <c r="E763" s="25" t="s">
        <v>312</v>
      </c>
      <c r="F763" s="25" t="s">
        <v>313</v>
      </c>
      <c r="G763" s="25" t="s">
        <v>314</v>
      </c>
      <c r="H763" s="25" t="s">
        <v>312</v>
      </c>
      <c r="I763" s="26" t="s">
        <v>312</v>
      </c>
    </row>
    <row r="764" spans="1:9" x14ac:dyDescent="0.25">
      <c r="A764" s="25" t="s">
        <v>599</v>
      </c>
      <c r="B764" s="26" t="s">
        <v>593</v>
      </c>
      <c r="C764" s="25" t="s">
        <v>600</v>
      </c>
      <c r="D764" s="25" t="s">
        <v>601</v>
      </c>
      <c r="E764" s="25" t="s">
        <v>312</v>
      </c>
      <c r="F764" s="25" t="s">
        <v>313</v>
      </c>
      <c r="G764" s="25" t="s">
        <v>314</v>
      </c>
      <c r="H764" s="25" t="s">
        <v>312</v>
      </c>
      <c r="I764" s="26" t="s">
        <v>312</v>
      </c>
    </row>
    <row r="765" spans="1:9" x14ac:dyDescent="0.25">
      <c r="A765" s="25" t="s">
        <v>606</v>
      </c>
      <c r="B765" s="26" t="s">
        <v>603</v>
      </c>
      <c r="C765" s="25" t="s">
        <v>607</v>
      </c>
      <c r="D765" s="25" t="s">
        <v>608</v>
      </c>
      <c r="E765" s="25" t="s">
        <v>312</v>
      </c>
      <c r="F765" s="25" t="s">
        <v>313</v>
      </c>
      <c r="G765" s="25" t="s">
        <v>314</v>
      </c>
      <c r="H765" s="25" t="s">
        <v>312</v>
      </c>
      <c r="I765" s="26" t="s">
        <v>312</v>
      </c>
    </row>
    <row r="766" spans="1:9" ht="40.5" x14ac:dyDescent="0.25">
      <c r="A766" s="25" t="s">
        <v>2937</v>
      </c>
      <c r="B766" s="26" t="s">
        <v>2900</v>
      </c>
      <c r="C766" s="25" t="s">
        <v>2938</v>
      </c>
      <c r="D766" s="25" t="s">
        <v>2939</v>
      </c>
      <c r="E766" s="25" t="s">
        <v>312</v>
      </c>
      <c r="F766" s="25" t="s">
        <v>313</v>
      </c>
      <c r="G766" s="25" t="s">
        <v>2888</v>
      </c>
      <c r="H766" s="25" t="s">
        <v>2888</v>
      </c>
      <c r="I766" s="26" t="s">
        <v>2901</v>
      </c>
    </row>
    <row r="767" spans="1:9" ht="40.5" x14ac:dyDescent="0.25">
      <c r="A767" s="25" t="s">
        <v>4105</v>
      </c>
      <c r="B767" s="26" t="s">
        <v>2900</v>
      </c>
      <c r="C767" s="25" t="s">
        <v>4106</v>
      </c>
      <c r="D767" s="25" t="s">
        <v>4107</v>
      </c>
      <c r="E767" s="25" t="s">
        <v>312</v>
      </c>
      <c r="F767" s="25" t="s">
        <v>313</v>
      </c>
      <c r="G767" s="25" t="s">
        <v>2888</v>
      </c>
      <c r="H767" s="25" t="s">
        <v>2888</v>
      </c>
      <c r="I767" s="26" t="s">
        <v>2901</v>
      </c>
    </row>
    <row r="768" spans="1:9" ht="40.5" x14ac:dyDescent="0.25">
      <c r="A768" s="25" t="s">
        <v>3782</v>
      </c>
      <c r="B768" s="26" t="s">
        <v>2900</v>
      </c>
      <c r="C768" s="25" t="s">
        <v>3783</v>
      </c>
      <c r="D768" s="25" t="s">
        <v>3784</v>
      </c>
      <c r="E768" s="25" t="s">
        <v>312</v>
      </c>
      <c r="F768" s="25" t="s">
        <v>313</v>
      </c>
      <c r="G768" s="25" t="s">
        <v>2888</v>
      </c>
      <c r="H768" s="25" t="s">
        <v>2888</v>
      </c>
      <c r="I768" s="26" t="s">
        <v>2901</v>
      </c>
    </row>
    <row r="769" spans="1:9" ht="27" x14ac:dyDescent="0.25">
      <c r="A769" s="25" t="s">
        <v>4628</v>
      </c>
      <c r="B769" s="26" t="s">
        <v>4629</v>
      </c>
      <c r="C769" s="25" t="s">
        <v>4630</v>
      </c>
      <c r="D769" s="25" t="s">
        <v>4631</v>
      </c>
      <c r="E769" s="25" t="s">
        <v>312</v>
      </c>
      <c r="F769" s="25" t="s">
        <v>313</v>
      </c>
      <c r="G769" s="25" t="s">
        <v>876</v>
      </c>
      <c r="H769" s="25" t="s">
        <v>876</v>
      </c>
      <c r="I769" s="26" t="s">
        <v>4632</v>
      </c>
    </row>
    <row r="770" spans="1:9" ht="40.5" x14ac:dyDescent="0.25">
      <c r="A770" s="25" t="s">
        <v>3216</v>
      </c>
      <c r="B770" s="26" t="s">
        <v>2900</v>
      </c>
      <c r="C770" s="25" t="s">
        <v>3217</v>
      </c>
      <c r="D770" s="25" t="s">
        <v>2799</v>
      </c>
      <c r="E770" s="25" t="s">
        <v>312</v>
      </c>
      <c r="F770" s="25" t="s">
        <v>313</v>
      </c>
      <c r="G770" s="25" t="s">
        <v>2888</v>
      </c>
      <c r="H770" s="25" t="s">
        <v>2888</v>
      </c>
      <c r="I770" s="26" t="s">
        <v>2901</v>
      </c>
    </row>
    <row r="771" spans="1:9" x14ac:dyDescent="0.25">
      <c r="A771" s="25" t="s">
        <v>1754</v>
      </c>
      <c r="B771" s="26" t="s">
        <v>1742</v>
      </c>
      <c r="C771" s="25" t="s">
        <v>1755</v>
      </c>
      <c r="D771" s="25" t="s">
        <v>1756</v>
      </c>
      <c r="E771" s="25" t="s">
        <v>312</v>
      </c>
      <c r="F771" s="25" t="s">
        <v>313</v>
      </c>
      <c r="G771" s="25" t="s">
        <v>314</v>
      </c>
      <c r="H771" s="25" t="s">
        <v>312</v>
      </c>
      <c r="I771" s="26" t="s">
        <v>312</v>
      </c>
    </row>
    <row r="772" spans="1:9" ht="27" x14ac:dyDescent="0.25">
      <c r="A772" s="25" t="s">
        <v>550</v>
      </c>
      <c r="B772" s="26" t="s">
        <v>405</v>
      </c>
      <c r="C772" s="25" t="s">
        <v>551</v>
      </c>
      <c r="D772" s="25" t="s">
        <v>552</v>
      </c>
      <c r="E772" s="25" t="s">
        <v>312</v>
      </c>
      <c r="F772" s="25" t="s">
        <v>313</v>
      </c>
      <c r="G772" s="25" t="s">
        <v>314</v>
      </c>
      <c r="H772" s="25" t="s">
        <v>408</v>
      </c>
      <c r="I772" s="26" t="s">
        <v>312</v>
      </c>
    </row>
    <row r="773" spans="1:9" x14ac:dyDescent="0.25">
      <c r="A773" s="25" t="s">
        <v>2359</v>
      </c>
      <c r="B773" s="26" t="s">
        <v>2338</v>
      </c>
      <c r="C773" s="25" t="s">
        <v>551</v>
      </c>
      <c r="D773" s="25" t="s">
        <v>552</v>
      </c>
      <c r="E773" s="25" t="s">
        <v>312</v>
      </c>
      <c r="F773" s="25" t="s">
        <v>313</v>
      </c>
      <c r="G773" s="25" t="s">
        <v>2339</v>
      </c>
      <c r="H773" s="25" t="s">
        <v>2339</v>
      </c>
      <c r="I773" s="26" t="s">
        <v>2340</v>
      </c>
    </row>
    <row r="774" spans="1:9" ht="54" x14ac:dyDescent="0.25">
      <c r="A774" s="25" t="s">
        <v>1845</v>
      </c>
      <c r="B774" s="26" t="s">
        <v>1781</v>
      </c>
      <c r="C774" s="25" t="s">
        <v>1846</v>
      </c>
      <c r="D774" s="25" t="s">
        <v>1847</v>
      </c>
      <c r="E774" s="25" t="s">
        <v>312</v>
      </c>
      <c r="F774" s="25" t="s">
        <v>313</v>
      </c>
      <c r="G774" s="25" t="s">
        <v>314</v>
      </c>
      <c r="H774" s="25" t="s">
        <v>876</v>
      </c>
      <c r="I774" s="26" t="s">
        <v>1844</v>
      </c>
    </row>
    <row r="775" spans="1:9" ht="54" x14ac:dyDescent="0.25">
      <c r="A775" s="25" t="s">
        <v>1268</v>
      </c>
      <c r="B775" s="26" t="s">
        <v>855</v>
      </c>
      <c r="C775" s="25" t="s">
        <v>1269</v>
      </c>
      <c r="D775" s="25" t="s">
        <v>1270</v>
      </c>
      <c r="E775" s="25" t="s">
        <v>1271</v>
      </c>
      <c r="F775" s="25" t="s">
        <v>313</v>
      </c>
      <c r="G775" s="25" t="s">
        <v>314</v>
      </c>
      <c r="H775" s="25" t="s">
        <v>876</v>
      </c>
      <c r="I775" s="26" t="s">
        <v>1272</v>
      </c>
    </row>
    <row r="776" spans="1:9" ht="40.5" x14ac:dyDescent="0.25">
      <c r="A776" s="25" t="s">
        <v>1134</v>
      </c>
      <c r="B776" s="26" t="s">
        <v>855</v>
      </c>
      <c r="C776" s="25" t="s">
        <v>1135</v>
      </c>
      <c r="D776" s="25" t="s">
        <v>1136</v>
      </c>
      <c r="E776" s="25" t="s">
        <v>1137</v>
      </c>
      <c r="F776" s="25" t="s">
        <v>313</v>
      </c>
      <c r="G776" s="25" t="s">
        <v>314</v>
      </c>
      <c r="H776" s="25" t="s">
        <v>312</v>
      </c>
      <c r="I776" s="26" t="s">
        <v>859</v>
      </c>
    </row>
    <row r="777" spans="1:9" ht="67.5" x14ac:dyDescent="0.25">
      <c r="A777" s="25" t="s">
        <v>1528</v>
      </c>
      <c r="B777" s="26" t="s">
        <v>855</v>
      </c>
      <c r="C777" s="25" t="s">
        <v>1529</v>
      </c>
      <c r="D777" s="25" t="s">
        <v>1530</v>
      </c>
      <c r="E777" s="25" t="s">
        <v>1531</v>
      </c>
      <c r="F777" s="25" t="s">
        <v>313</v>
      </c>
      <c r="G777" s="25" t="s">
        <v>314</v>
      </c>
      <c r="H777" s="25" t="s">
        <v>876</v>
      </c>
      <c r="I777" s="26" t="s">
        <v>1532</v>
      </c>
    </row>
    <row r="778" spans="1:9" ht="54" x14ac:dyDescent="0.25">
      <c r="A778" s="25" t="s">
        <v>1284</v>
      </c>
      <c r="B778" s="26" t="s">
        <v>855</v>
      </c>
      <c r="C778" s="25" t="s">
        <v>1285</v>
      </c>
      <c r="D778" s="25" t="s">
        <v>1286</v>
      </c>
      <c r="E778" s="25" t="s">
        <v>1287</v>
      </c>
      <c r="F778" s="25" t="s">
        <v>313</v>
      </c>
      <c r="G778" s="25" t="s">
        <v>314</v>
      </c>
      <c r="H778" s="25" t="s">
        <v>876</v>
      </c>
      <c r="I778" s="26" t="s">
        <v>1288</v>
      </c>
    </row>
    <row r="779" spans="1:9" ht="40.5" x14ac:dyDescent="0.25">
      <c r="A779" s="25" t="s">
        <v>1138</v>
      </c>
      <c r="B779" s="26" t="s">
        <v>855</v>
      </c>
      <c r="C779" s="25" t="s">
        <v>1139</v>
      </c>
      <c r="D779" s="25" t="s">
        <v>1140</v>
      </c>
      <c r="E779" s="25" t="s">
        <v>1141</v>
      </c>
      <c r="F779" s="25" t="s">
        <v>313</v>
      </c>
      <c r="G779" s="25" t="s">
        <v>314</v>
      </c>
      <c r="H779" s="25" t="s">
        <v>312</v>
      </c>
      <c r="I779" s="26" t="s">
        <v>859</v>
      </c>
    </row>
    <row r="780" spans="1:9" ht="54" x14ac:dyDescent="0.25">
      <c r="A780" s="25" t="s">
        <v>1545</v>
      </c>
      <c r="B780" s="26" t="s">
        <v>855</v>
      </c>
      <c r="C780" s="25" t="s">
        <v>1546</v>
      </c>
      <c r="D780" s="25" t="s">
        <v>1547</v>
      </c>
      <c r="E780" s="25" t="s">
        <v>1548</v>
      </c>
      <c r="F780" s="25" t="s">
        <v>313</v>
      </c>
      <c r="G780" s="25" t="s">
        <v>314</v>
      </c>
      <c r="H780" s="25" t="s">
        <v>876</v>
      </c>
      <c r="I780" s="26" t="s">
        <v>1549</v>
      </c>
    </row>
    <row r="781" spans="1:9" ht="40.5" x14ac:dyDescent="0.25">
      <c r="A781" s="25" t="s">
        <v>957</v>
      </c>
      <c r="B781" s="26" t="s">
        <v>855</v>
      </c>
      <c r="C781" s="25" t="s">
        <v>958</v>
      </c>
      <c r="D781" s="25" t="s">
        <v>959</v>
      </c>
      <c r="E781" s="25" t="s">
        <v>960</v>
      </c>
      <c r="F781" s="25" t="s">
        <v>313</v>
      </c>
      <c r="G781" s="25" t="s">
        <v>314</v>
      </c>
      <c r="H781" s="25" t="s">
        <v>312</v>
      </c>
      <c r="I781" s="26" t="s">
        <v>859</v>
      </c>
    </row>
    <row r="782" spans="1:9" ht="54" x14ac:dyDescent="0.25">
      <c r="A782" s="25" t="s">
        <v>1001</v>
      </c>
      <c r="B782" s="26" t="s">
        <v>855</v>
      </c>
      <c r="C782" s="25" t="s">
        <v>1002</v>
      </c>
      <c r="D782" s="25" t="s">
        <v>1003</v>
      </c>
      <c r="E782" s="25" t="s">
        <v>1004</v>
      </c>
      <c r="F782" s="25" t="s">
        <v>313</v>
      </c>
      <c r="G782" s="25" t="s">
        <v>314</v>
      </c>
      <c r="H782" s="25" t="s">
        <v>408</v>
      </c>
      <c r="I782" s="26" t="s">
        <v>1005</v>
      </c>
    </row>
    <row r="783" spans="1:9" ht="67.5" x14ac:dyDescent="0.25">
      <c r="A783" s="25" t="s">
        <v>1955</v>
      </c>
      <c r="B783" s="26" t="s">
        <v>1737</v>
      </c>
      <c r="C783" s="25" t="s">
        <v>1956</v>
      </c>
      <c r="D783" s="25" t="s">
        <v>1957</v>
      </c>
      <c r="E783" s="25" t="s">
        <v>312</v>
      </c>
      <c r="F783" s="25" t="s">
        <v>313</v>
      </c>
      <c r="G783" s="25" t="s">
        <v>1874</v>
      </c>
      <c r="H783" s="25" t="s">
        <v>339</v>
      </c>
      <c r="I783" s="26" t="s">
        <v>1958</v>
      </c>
    </row>
    <row r="784" spans="1:9" x14ac:dyDescent="0.25">
      <c r="A784" s="25" t="s">
        <v>2417</v>
      </c>
      <c r="B784" s="26" t="s">
        <v>2338</v>
      </c>
      <c r="C784" s="25" t="s">
        <v>1956</v>
      </c>
      <c r="D784" s="25" t="s">
        <v>1957</v>
      </c>
      <c r="E784" s="25" t="s">
        <v>312</v>
      </c>
      <c r="F784" s="25" t="s">
        <v>313</v>
      </c>
      <c r="G784" s="25" t="s">
        <v>2339</v>
      </c>
      <c r="H784" s="25" t="s">
        <v>2339</v>
      </c>
      <c r="I784" s="26" t="s">
        <v>2340</v>
      </c>
    </row>
    <row r="785" spans="1:9" ht="54" x14ac:dyDescent="0.25">
      <c r="A785" s="25" t="s">
        <v>1427</v>
      </c>
      <c r="B785" s="26" t="s">
        <v>855</v>
      </c>
      <c r="C785" s="25" t="s">
        <v>1428</v>
      </c>
      <c r="D785" s="25" t="s">
        <v>1429</v>
      </c>
      <c r="E785" s="25" t="s">
        <v>1430</v>
      </c>
      <c r="F785" s="25" t="s">
        <v>313</v>
      </c>
      <c r="G785" s="25" t="s">
        <v>314</v>
      </c>
      <c r="H785" s="25" t="s">
        <v>876</v>
      </c>
      <c r="I785" s="26" t="s">
        <v>1431</v>
      </c>
    </row>
    <row r="786" spans="1:9" ht="54" x14ac:dyDescent="0.25">
      <c r="A786" s="25" t="s">
        <v>1187</v>
      </c>
      <c r="B786" s="26" t="s">
        <v>855</v>
      </c>
      <c r="C786" s="25" t="s">
        <v>1188</v>
      </c>
      <c r="D786" s="25" t="s">
        <v>1189</v>
      </c>
      <c r="E786" s="25" t="s">
        <v>1190</v>
      </c>
      <c r="F786" s="25" t="s">
        <v>313</v>
      </c>
      <c r="G786" s="25" t="s">
        <v>314</v>
      </c>
      <c r="H786" s="25" t="s">
        <v>876</v>
      </c>
      <c r="I786" s="26" t="s">
        <v>1191</v>
      </c>
    </row>
    <row r="787" spans="1:9" ht="54" x14ac:dyDescent="0.25">
      <c r="A787" s="25" t="s">
        <v>1471</v>
      </c>
      <c r="B787" s="26" t="s">
        <v>855</v>
      </c>
      <c r="C787" s="25" t="s">
        <v>1472</v>
      </c>
      <c r="D787" s="25" t="s">
        <v>1473</v>
      </c>
      <c r="E787" s="25" t="s">
        <v>1474</v>
      </c>
      <c r="F787" s="25" t="s">
        <v>313</v>
      </c>
      <c r="G787" s="25" t="s">
        <v>314</v>
      </c>
      <c r="H787" s="25" t="s">
        <v>876</v>
      </c>
      <c r="I787" s="26" t="s">
        <v>1475</v>
      </c>
    </row>
    <row r="788" spans="1:9" ht="54" x14ac:dyDescent="0.25">
      <c r="A788" s="25" t="s">
        <v>1237</v>
      </c>
      <c r="B788" s="26" t="s">
        <v>855</v>
      </c>
      <c r="C788" s="25" t="s">
        <v>1238</v>
      </c>
      <c r="D788" s="25" t="s">
        <v>1239</v>
      </c>
      <c r="E788" s="25" t="s">
        <v>1240</v>
      </c>
      <c r="F788" s="25" t="s">
        <v>313</v>
      </c>
      <c r="G788" s="25" t="s">
        <v>314</v>
      </c>
      <c r="H788" s="25" t="s">
        <v>876</v>
      </c>
      <c r="I788" s="26" t="s">
        <v>1241</v>
      </c>
    </row>
    <row r="789" spans="1:9" ht="40.5" x14ac:dyDescent="0.25">
      <c r="A789" s="25" t="s">
        <v>4528</v>
      </c>
      <c r="B789" s="26" t="s">
        <v>2900</v>
      </c>
      <c r="C789" s="25" t="s">
        <v>4529</v>
      </c>
      <c r="D789" s="25" t="s">
        <v>4530</v>
      </c>
      <c r="E789" s="25" t="s">
        <v>4531</v>
      </c>
      <c r="F789" s="25" t="s">
        <v>313</v>
      </c>
      <c r="G789" s="25" t="s">
        <v>2888</v>
      </c>
      <c r="H789" s="25" t="s">
        <v>2888</v>
      </c>
      <c r="I789" s="26" t="s">
        <v>2901</v>
      </c>
    </row>
    <row r="790" spans="1:9" ht="40.5" x14ac:dyDescent="0.25">
      <c r="A790" s="25" t="s">
        <v>864</v>
      </c>
      <c r="B790" s="26" t="s">
        <v>855</v>
      </c>
      <c r="C790" s="25" t="s">
        <v>865</v>
      </c>
      <c r="D790" s="25" t="s">
        <v>866</v>
      </c>
      <c r="E790" s="25" t="s">
        <v>867</v>
      </c>
      <c r="F790" s="25" t="s">
        <v>313</v>
      </c>
      <c r="G790" s="25" t="s">
        <v>314</v>
      </c>
      <c r="H790" s="25" t="s">
        <v>312</v>
      </c>
      <c r="I790" s="26" t="s">
        <v>859</v>
      </c>
    </row>
    <row r="791" spans="1:9" ht="54" x14ac:dyDescent="0.25">
      <c r="A791" s="25" t="s">
        <v>1506</v>
      </c>
      <c r="B791" s="26" t="s">
        <v>855</v>
      </c>
      <c r="C791" s="25" t="s">
        <v>1507</v>
      </c>
      <c r="D791" s="25" t="s">
        <v>1508</v>
      </c>
      <c r="E791" s="25" t="s">
        <v>1509</v>
      </c>
      <c r="F791" s="25" t="s">
        <v>313</v>
      </c>
      <c r="G791" s="25" t="s">
        <v>314</v>
      </c>
      <c r="H791" s="25" t="s">
        <v>876</v>
      </c>
      <c r="I791" s="26" t="s">
        <v>1510</v>
      </c>
    </row>
    <row r="792" spans="1:9" ht="40.5" x14ac:dyDescent="0.25">
      <c r="A792" s="25" t="s">
        <v>3255</v>
      </c>
      <c r="B792" s="26" t="s">
        <v>2900</v>
      </c>
      <c r="C792" s="25" t="s">
        <v>3256</v>
      </c>
      <c r="D792" s="25" t="s">
        <v>3257</v>
      </c>
      <c r="E792" s="25" t="s">
        <v>312</v>
      </c>
      <c r="F792" s="25" t="s">
        <v>313</v>
      </c>
      <c r="G792" s="25" t="s">
        <v>2888</v>
      </c>
      <c r="H792" s="25" t="s">
        <v>2888</v>
      </c>
      <c r="I792" s="26" t="s">
        <v>2901</v>
      </c>
    </row>
    <row r="793" spans="1:9" ht="40.5" x14ac:dyDescent="0.25">
      <c r="A793" s="25" t="s">
        <v>4341</v>
      </c>
      <c r="B793" s="26" t="s">
        <v>2900</v>
      </c>
      <c r="C793" s="25" t="s">
        <v>4342</v>
      </c>
      <c r="D793" s="25" t="s">
        <v>4343</v>
      </c>
      <c r="E793" s="25" t="s">
        <v>312</v>
      </c>
      <c r="F793" s="25" t="s">
        <v>313</v>
      </c>
      <c r="G793" s="25" t="s">
        <v>2888</v>
      </c>
      <c r="H793" s="25" t="s">
        <v>2888</v>
      </c>
      <c r="I793" s="26" t="s">
        <v>2901</v>
      </c>
    </row>
    <row r="794" spans="1:9" ht="40.5" x14ac:dyDescent="0.25">
      <c r="A794" s="25" t="s">
        <v>4338</v>
      </c>
      <c r="B794" s="26" t="s">
        <v>2900</v>
      </c>
      <c r="C794" s="25" t="s">
        <v>4339</v>
      </c>
      <c r="D794" s="25" t="s">
        <v>4340</v>
      </c>
      <c r="E794" s="25" t="s">
        <v>312</v>
      </c>
      <c r="F794" s="25" t="s">
        <v>313</v>
      </c>
      <c r="G794" s="25" t="s">
        <v>2888</v>
      </c>
      <c r="H794" s="25" t="s">
        <v>2888</v>
      </c>
      <c r="I794" s="26" t="s">
        <v>2901</v>
      </c>
    </row>
    <row r="795" spans="1:9" ht="40.5" x14ac:dyDescent="0.25">
      <c r="A795" s="25" t="s">
        <v>4335</v>
      </c>
      <c r="B795" s="26" t="s">
        <v>2900</v>
      </c>
      <c r="C795" s="25" t="s">
        <v>4336</v>
      </c>
      <c r="D795" s="25" t="s">
        <v>4337</v>
      </c>
      <c r="E795" s="25" t="s">
        <v>312</v>
      </c>
      <c r="F795" s="25" t="s">
        <v>313</v>
      </c>
      <c r="G795" s="25" t="s">
        <v>2888</v>
      </c>
      <c r="H795" s="25" t="s">
        <v>2888</v>
      </c>
      <c r="I795" s="26" t="s">
        <v>2901</v>
      </c>
    </row>
    <row r="796" spans="1:9" ht="40.5" x14ac:dyDescent="0.25">
      <c r="A796" s="25" t="s">
        <v>4332</v>
      </c>
      <c r="B796" s="26" t="s">
        <v>2900</v>
      </c>
      <c r="C796" s="25" t="s">
        <v>4333</v>
      </c>
      <c r="D796" s="25" t="s">
        <v>4334</v>
      </c>
      <c r="E796" s="25" t="s">
        <v>312</v>
      </c>
      <c r="F796" s="25" t="s">
        <v>313</v>
      </c>
      <c r="G796" s="25" t="s">
        <v>2888</v>
      </c>
      <c r="H796" s="25" t="s">
        <v>2888</v>
      </c>
      <c r="I796" s="26" t="s">
        <v>2901</v>
      </c>
    </row>
    <row r="797" spans="1:9" ht="40.5" x14ac:dyDescent="0.25">
      <c r="A797" s="25" t="s">
        <v>326</v>
      </c>
      <c r="B797" s="26" t="s">
        <v>310</v>
      </c>
      <c r="C797" s="25" t="s">
        <v>327</v>
      </c>
      <c r="D797" s="25" t="s">
        <v>328</v>
      </c>
      <c r="E797" s="25" t="s">
        <v>312</v>
      </c>
      <c r="F797" s="25" t="s">
        <v>313</v>
      </c>
      <c r="G797" s="25" t="s">
        <v>314</v>
      </c>
      <c r="H797" s="25" t="s">
        <v>315</v>
      </c>
      <c r="I797" s="26" t="s">
        <v>316</v>
      </c>
    </row>
    <row r="798" spans="1:9" ht="27" x14ac:dyDescent="0.25">
      <c r="A798" s="25" t="s">
        <v>2239</v>
      </c>
      <c r="B798" s="26" t="s">
        <v>2210</v>
      </c>
      <c r="C798" s="25" t="s">
        <v>2240</v>
      </c>
      <c r="D798" s="25" t="s">
        <v>2241</v>
      </c>
      <c r="E798" s="25" t="s">
        <v>2242</v>
      </c>
      <c r="F798" s="25" t="s">
        <v>313</v>
      </c>
      <c r="G798" s="25" t="s">
        <v>787</v>
      </c>
      <c r="H798" s="25" t="s">
        <v>787</v>
      </c>
      <c r="I798" s="26" t="s">
        <v>2243</v>
      </c>
    </row>
    <row r="799" spans="1:9" ht="54" x14ac:dyDescent="0.25">
      <c r="A799" s="25" t="s">
        <v>1831</v>
      </c>
      <c r="B799" s="26" t="s">
        <v>1781</v>
      </c>
      <c r="C799" s="25" t="s">
        <v>1832</v>
      </c>
      <c r="D799" s="25" t="s">
        <v>1833</v>
      </c>
      <c r="E799" s="25" t="s">
        <v>312</v>
      </c>
      <c r="F799" s="25" t="s">
        <v>313</v>
      </c>
      <c r="G799" s="25" t="s">
        <v>314</v>
      </c>
      <c r="H799" s="25" t="s">
        <v>339</v>
      </c>
      <c r="I799" s="26" t="s">
        <v>1834</v>
      </c>
    </row>
    <row r="800" spans="1:9" ht="40.5" x14ac:dyDescent="0.25">
      <c r="A800" s="25" t="s">
        <v>329</v>
      </c>
      <c r="B800" s="26" t="s">
        <v>310</v>
      </c>
      <c r="C800" s="25" t="s">
        <v>330</v>
      </c>
      <c r="D800" s="25" t="s">
        <v>331</v>
      </c>
      <c r="E800" s="25" t="s">
        <v>312</v>
      </c>
      <c r="F800" s="25" t="s">
        <v>313</v>
      </c>
      <c r="G800" s="25" t="s">
        <v>314</v>
      </c>
      <c r="H800" s="25" t="s">
        <v>315</v>
      </c>
      <c r="I800" s="26" t="s">
        <v>316</v>
      </c>
    </row>
    <row r="801" spans="1:9" ht="40.5" x14ac:dyDescent="0.25">
      <c r="A801" s="25" t="s">
        <v>3875</v>
      </c>
      <c r="B801" s="26" t="s">
        <v>2900</v>
      </c>
      <c r="C801" s="25" t="s">
        <v>3876</v>
      </c>
      <c r="D801" s="25" t="s">
        <v>3877</v>
      </c>
      <c r="E801" s="25" t="s">
        <v>312</v>
      </c>
      <c r="F801" s="25" t="s">
        <v>313</v>
      </c>
      <c r="G801" s="25" t="s">
        <v>2888</v>
      </c>
      <c r="H801" s="25" t="s">
        <v>2888</v>
      </c>
      <c r="I801" s="26" t="s">
        <v>2901</v>
      </c>
    </row>
    <row r="802" spans="1:9" ht="40.5" x14ac:dyDescent="0.25">
      <c r="A802" s="25" t="s">
        <v>3878</v>
      </c>
      <c r="B802" s="26" t="s">
        <v>2900</v>
      </c>
      <c r="C802" s="25" t="s">
        <v>3879</v>
      </c>
      <c r="D802" s="25" t="s">
        <v>3880</v>
      </c>
      <c r="E802" s="25" t="s">
        <v>312</v>
      </c>
      <c r="F802" s="25" t="s">
        <v>313</v>
      </c>
      <c r="G802" s="25" t="s">
        <v>2888</v>
      </c>
      <c r="H802" s="25" t="s">
        <v>2888</v>
      </c>
      <c r="I802" s="26" t="s">
        <v>2901</v>
      </c>
    </row>
    <row r="803" spans="1:9" ht="40.5" x14ac:dyDescent="0.25">
      <c r="A803" s="25" t="s">
        <v>3991</v>
      </c>
      <c r="B803" s="26" t="s">
        <v>2900</v>
      </c>
      <c r="C803" s="25" t="s">
        <v>3992</v>
      </c>
      <c r="D803" s="25" t="s">
        <v>3993</v>
      </c>
      <c r="E803" s="25" t="s">
        <v>312</v>
      </c>
      <c r="F803" s="25" t="s">
        <v>313</v>
      </c>
      <c r="G803" s="25" t="s">
        <v>2888</v>
      </c>
      <c r="H803" s="25" t="s">
        <v>2888</v>
      </c>
      <c r="I803" s="26" t="s">
        <v>2901</v>
      </c>
    </row>
    <row r="804" spans="1:9" ht="40.5" x14ac:dyDescent="0.25">
      <c r="A804" s="25" t="s">
        <v>4120</v>
      </c>
      <c r="B804" s="26" t="s">
        <v>2900</v>
      </c>
      <c r="C804" s="25" t="s">
        <v>4121</v>
      </c>
      <c r="D804" s="25" t="s">
        <v>4122</v>
      </c>
      <c r="E804" s="25" t="s">
        <v>312</v>
      </c>
      <c r="F804" s="25" t="s">
        <v>313</v>
      </c>
      <c r="G804" s="25" t="s">
        <v>2888</v>
      </c>
      <c r="H804" s="25" t="s">
        <v>2888</v>
      </c>
      <c r="I804" s="26" t="s">
        <v>2901</v>
      </c>
    </row>
    <row r="805" spans="1:9" ht="40.5" x14ac:dyDescent="0.25">
      <c r="A805" s="25" t="s">
        <v>4114</v>
      </c>
      <c r="B805" s="26" t="s">
        <v>2900</v>
      </c>
      <c r="C805" s="25" t="s">
        <v>4115</v>
      </c>
      <c r="D805" s="25" t="s">
        <v>4116</v>
      </c>
      <c r="E805" s="25" t="s">
        <v>312</v>
      </c>
      <c r="F805" s="25" t="s">
        <v>313</v>
      </c>
      <c r="G805" s="25" t="s">
        <v>2888</v>
      </c>
      <c r="H805" s="25" t="s">
        <v>2888</v>
      </c>
      <c r="I805" s="26" t="s">
        <v>2901</v>
      </c>
    </row>
    <row r="806" spans="1:9" ht="40.5" x14ac:dyDescent="0.25">
      <c r="A806" s="25" t="s">
        <v>3893</v>
      </c>
      <c r="B806" s="26" t="s">
        <v>2900</v>
      </c>
      <c r="C806" s="25" t="s">
        <v>3894</v>
      </c>
      <c r="D806" s="25" t="s">
        <v>3895</v>
      </c>
      <c r="E806" s="25" t="s">
        <v>312</v>
      </c>
      <c r="F806" s="25" t="s">
        <v>313</v>
      </c>
      <c r="G806" s="25" t="s">
        <v>2888</v>
      </c>
      <c r="H806" s="25" t="s">
        <v>2888</v>
      </c>
      <c r="I806" s="26" t="s">
        <v>2901</v>
      </c>
    </row>
    <row r="807" spans="1:9" ht="40.5" x14ac:dyDescent="0.25">
      <c r="A807" s="25" t="s">
        <v>4239</v>
      </c>
      <c r="B807" s="26" t="s">
        <v>2900</v>
      </c>
      <c r="C807" s="25" t="s">
        <v>4240</v>
      </c>
      <c r="D807" s="25" t="s">
        <v>4241</v>
      </c>
      <c r="E807" s="25" t="s">
        <v>312</v>
      </c>
      <c r="F807" s="25" t="s">
        <v>313</v>
      </c>
      <c r="G807" s="25" t="s">
        <v>2888</v>
      </c>
      <c r="H807" s="25" t="s">
        <v>2888</v>
      </c>
      <c r="I807" s="26" t="s">
        <v>2901</v>
      </c>
    </row>
    <row r="808" spans="1:9" ht="40.5" x14ac:dyDescent="0.25">
      <c r="A808" s="25" t="s">
        <v>4117</v>
      </c>
      <c r="B808" s="26" t="s">
        <v>2900</v>
      </c>
      <c r="C808" s="25" t="s">
        <v>4118</v>
      </c>
      <c r="D808" s="25" t="s">
        <v>4119</v>
      </c>
      <c r="E808" s="25" t="s">
        <v>312</v>
      </c>
      <c r="F808" s="25" t="s">
        <v>313</v>
      </c>
      <c r="G808" s="25" t="s">
        <v>2888</v>
      </c>
      <c r="H808" s="25" t="s">
        <v>2888</v>
      </c>
      <c r="I808" s="26" t="s">
        <v>2901</v>
      </c>
    </row>
    <row r="809" spans="1:9" ht="40.5" x14ac:dyDescent="0.25">
      <c r="A809" s="25" t="s">
        <v>4111</v>
      </c>
      <c r="B809" s="26" t="s">
        <v>2900</v>
      </c>
      <c r="C809" s="25" t="s">
        <v>4112</v>
      </c>
      <c r="D809" s="25" t="s">
        <v>4113</v>
      </c>
      <c r="E809" s="25" t="s">
        <v>312</v>
      </c>
      <c r="F809" s="25" t="s">
        <v>313</v>
      </c>
      <c r="G809" s="25" t="s">
        <v>2888</v>
      </c>
      <c r="H809" s="25" t="s">
        <v>2888</v>
      </c>
      <c r="I809" s="26" t="s">
        <v>2901</v>
      </c>
    </row>
    <row r="810" spans="1:9" x14ac:dyDescent="0.25">
      <c r="A810" s="25" t="s">
        <v>1681</v>
      </c>
      <c r="B810" s="26" t="s">
        <v>1638</v>
      </c>
      <c r="C810" s="25" t="s">
        <v>1682</v>
      </c>
      <c r="D810" s="25" t="s">
        <v>1683</v>
      </c>
      <c r="E810" s="25" t="s">
        <v>312</v>
      </c>
      <c r="F810" s="25" t="s">
        <v>313</v>
      </c>
      <c r="G810" s="25" t="s">
        <v>314</v>
      </c>
      <c r="H810" s="25" t="s">
        <v>339</v>
      </c>
      <c r="I810" s="26" t="s">
        <v>1641</v>
      </c>
    </row>
    <row r="811" spans="1:9" x14ac:dyDescent="0.25">
      <c r="A811" s="25" t="s">
        <v>2371</v>
      </c>
      <c r="B811" s="26" t="s">
        <v>2338</v>
      </c>
      <c r="C811" s="25" t="s">
        <v>1682</v>
      </c>
      <c r="D811" s="25" t="s">
        <v>1683</v>
      </c>
      <c r="E811" s="25" t="s">
        <v>312</v>
      </c>
      <c r="F811" s="25" t="s">
        <v>313</v>
      </c>
      <c r="G811" s="25" t="s">
        <v>2339</v>
      </c>
      <c r="H811" s="25" t="s">
        <v>2339</v>
      </c>
      <c r="I811" s="26" t="s">
        <v>2340</v>
      </c>
    </row>
    <row r="812" spans="1:9" ht="40.5" x14ac:dyDescent="0.25">
      <c r="A812" s="25" t="s">
        <v>1707</v>
      </c>
      <c r="B812" s="26" t="s">
        <v>1685</v>
      </c>
      <c r="C812" s="25" t="s">
        <v>1708</v>
      </c>
      <c r="D812" s="25" t="s">
        <v>1709</v>
      </c>
      <c r="E812" s="25" t="s">
        <v>312</v>
      </c>
      <c r="F812" s="25" t="s">
        <v>313</v>
      </c>
      <c r="G812" s="25" t="s">
        <v>314</v>
      </c>
      <c r="H812" s="25" t="s">
        <v>339</v>
      </c>
      <c r="I812" s="26" t="s">
        <v>1688</v>
      </c>
    </row>
    <row r="813" spans="1:9" x14ac:dyDescent="0.25">
      <c r="A813" s="25" t="s">
        <v>2357</v>
      </c>
      <c r="B813" s="26" t="s">
        <v>2338</v>
      </c>
      <c r="C813" s="25" t="s">
        <v>1708</v>
      </c>
      <c r="D813" s="25" t="s">
        <v>1709</v>
      </c>
      <c r="E813" s="25" t="s">
        <v>312</v>
      </c>
      <c r="F813" s="25" t="s">
        <v>313</v>
      </c>
      <c r="G813" s="25" t="s">
        <v>2339</v>
      </c>
      <c r="H813" s="25" t="s">
        <v>2339</v>
      </c>
      <c r="I813" s="26" t="s">
        <v>2340</v>
      </c>
    </row>
    <row r="814" spans="1:9" ht="27" x14ac:dyDescent="0.25">
      <c r="A814" s="25" t="s">
        <v>568</v>
      </c>
      <c r="B814" s="26" t="s">
        <v>405</v>
      </c>
      <c r="C814" s="25" t="s">
        <v>569</v>
      </c>
      <c r="D814" s="25" t="s">
        <v>570</v>
      </c>
      <c r="E814" s="25" t="s">
        <v>312</v>
      </c>
      <c r="F814" s="25" t="s">
        <v>313</v>
      </c>
      <c r="G814" s="25" t="s">
        <v>314</v>
      </c>
      <c r="H814" s="25" t="s">
        <v>408</v>
      </c>
      <c r="I814" s="26" t="s">
        <v>312</v>
      </c>
    </row>
    <row r="815" spans="1:9" x14ac:dyDescent="0.25">
      <c r="A815" s="25" t="s">
        <v>2530</v>
      </c>
      <c r="B815" s="26" t="s">
        <v>2338</v>
      </c>
      <c r="C815" s="25" t="s">
        <v>569</v>
      </c>
      <c r="D815" s="25" t="s">
        <v>570</v>
      </c>
      <c r="E815" s="25" t="s">
        <v>312</v>
      </c>
      <c r="F815" s="25" t="s">
        <v>313</v>
      </c>
      <c r="G815" s="25" t="s">
        <v>2339</v>
      </c>
      <c r="H815" s="25" t="s">
        <v>2339</v>
      </c>
      <c r="I815" s="26" t="s">
        <v>2340</v>
      </c>
    </row>
    <row r="816" spans="1:9" ht="27" x14ac:dyDescent="0.25">
      <c r="A816" s="25" t="s">
        <v>665</v>
      </c>
      <c r="B816" s="26" t="s">
        <v>653</v>
      </c>
      <c r="C816" s="25" t="s">
        <v>666</v>
      </c>
      <c r="D816" s="25" t="s">
        <v>667</v>
      </c>
      <c r="E816" s="25" t="s">
        <v>668</v>
      </c>
      <c r="F816" s="25" t="s">
        <v>313</v>
      </c>
      <c r="G816" s="25" t="s">
        <v>314</v>
      </c>
      <c r="H816" s="25" t="s">
        <v>312</v>
      </c>
      <c r="I816" s="26" t="s">
        <v>312</v>
      </c>
    </row>
    <row r="817" spans="1:9" x14ac:dyDescent="0.25">
      <c r="A817" s="25" t="s">
        <v>2737</v>
      </c>
      <c r="B817" s="26" t="s">
        <v>2659</v>
      </c>
      <c r="C817" s="25" t="s">
        <v>2738</v>
      </c>
      <c r="D817" s="25" t="s">
        <v>2739</v>
      </c>
      <c r="E817" s="25" t="s">
        <v>312</v>
      </c>
      <c r="F817" s="25" t="s">
        <v>313</v>
      </c>
      <c r="G817" s="25" t="s">
        <v>2199</v>
      </c>
      <c r="H817" s="25" t="s">
        <v>2199</v>
      </c>
      <c r="I817" s="26" t="s">
        <v>2637</v>
      </c>
    </row>
    <row r="818" spans="1:9" x14ac:dyDescent="0.25">
      <c r="A818" s="25" t="s">
        <v>2770</v>
      </c>
      <c r="B818" s="26" t="s">
        <v>2659</v>
      </c>
      <c r="C818" s="25" t="s">
        <v>2771</v>
      </c>
      <c r="D818" s="25" t="s">
        <v>2772</v>
      </c>
      <c r="E818" s="25" t="s">
        <v>312</v>
      </c>
      <c r="F818" s="25" t="s">
        <v>313</v>
      </c>
      <c r="G818" s="25" t="s">
        <v>2199</v>
      </c>
      <c r="H818" s="25" t="s">
        <v>2199</v>
      </c>
      <c r="I818" s="26" t="s">
        <v>2637</v>
      </c>
    </row>
    <row r="819" spans="1:9" x14ac:dyDescent="0.25">
      <c r="A819" s="25" t="s">
        <v>2671</v>
      </c>
      <c r="B819" s="26" t="s">
        <v>2659</v>
      </c>
      <c r="C819" s="25" t="s">
        <v>2672</v>
      </c>
      <c r="D819" s="25" t="s">
        <v>2673</v>
      </c>
      <c r="E819" s="25" t="s">
        <v>312</v>
      </c>
      <c r="F819" s="25" t="s">
        <v>313</v>
      </c>
      <c r="G819" s="25" t="s">
        <v>2199</v>
      </c>
      <c r="H819" s="25" t="s">
        <v>2199</v>
      </c>
      <c r="I819" s="26" t="s">
        <v>2637</v>
      </c>
    </row>
    <row r="820" spans="1:9" x14ac:dyDescent="0.25">
      <c r="A820" s="25" t="s">
        <v>2644</v>
      </c>
      <c r="B820" s="26" t="s">
        <v>2634</v>
      </c>
      <c r="C820" s="25" t="s">
        <v>2645</v>
      </c>
      <c r="D820" s="25" t="s">
        <v>2192</v>
      </c>
      <c r="E820" s="25" t="s">
        <v>312</v>
      </c>
      <c r="F820" s="25" t="s">
        <v>313</v>
      </c>
      <c r="G820" s="25" t="s">
        <v>2199</v>
      </c>
      <c r="H820" s="25" t="s">
        <v>2199</v>
      </c>
      <c r="I820" s="26" t="s">
        <v>2637</v>
      </c>
    </row>
    <row r="821" spans="1:9" ht="40.5" x14ac:dyDescent="0.25">
      <c r="A821" s="25" t="s">
        <v>2976</v>
      </c>
      <c r="B821" s="26" t="s">
        <v>2900</v>
      </c>
      <c r="C821" s="25" t="s">
        <v>2977</v>
      </c>
      <c r="D821" s="25" t="s">
        <v>2978</v>
      </c>
      <c r="E821" s="25" t="s">
        <v>312</v>
      </c>
      <c r="F821" s="25" t="s">
        <v>313</v>
      </c>
      <c r="G821" s="25" t="s">
        <v>2888</v>
      </c>
      <c r="H821" s="25" t="s">
        <v>2888</v>
      </c>
      <c r="I821" s="26" t="s">
        <v>2901</v>
      </c>
    </row>
    <row r="822" spans="1:9" ht="27" x14ac:dyDescent="0.25">
      <c r="A822" s="25" t="s">
        <v>2558</v>
      </c>
      <c r="B822" s="26" t="s">
        <v>2554</v>
      </c>
      <c r="C822" s="25" t="s">
        <v>2559</v>
      </c>
      <c r="D822" s="25" t="s">
        <v>407</v>
      </c>
      <c r="E822" s="25" t="s">
        <v>312</v>
      </c>
      <c r="F822" s="25" t="s">
        <v>313</v>
      </c>
      <c r="G822" s="25" t="s">
        <v>2303</v>
      </c>
      <c r="H822" s="25" t="s">
        <v>2303</v>
      </c>
      <c r="I822" s="26" t="s">
        <v>2560</v>
      </c>
    </row>
    <row r="823" spans="1:9" ht="40.5" x14ac:dyDescent="0.25">
      <c r="A823" s="25" t="s">
        <v>2909</v>
      </c>
      <c r="B823" s="26" t="s">
        <v>2900</v>
      </c>
      <c r="C823" s="25" t="s">
        <v>2910</v>
      </c>
      <c r="D823" s="25" t="s">
        <v>2911</v>
      </c>
      <c r="E823" s="25" t="s">
        <v>312</v>
      </c>
      <c r="F823" s="25" t="s">
        <v>313</v>
      </c>
      <c r="G823" s="25" t="s">
        <v>2888</v>
      </c>
      <c r="H823" s="25" t="s">
        <v>2888</v>
      </c>
      <c r="I823" s="26" t="s">
        <v>2901</v>
      </c>
    </row>
    <row r="824" spans="1:9" ht="40.5" x14ac:dyDescent="0.25">
      <c r="A824" s="25" t="s">
        <v>2926</v>
      </c>
      <c r="B824" s="26" t="s">
        <v>2900</v>
      </c>
      <c r="C824" s="25" t="s">
        <v>2927</v>
      </c>
      <c r="D824" s="25" t="s">
        <v>2928</v>
      </c>
      <c r="E824" s="25" t="s">
        <v>312</v>
      </c>
      <c r="F824" s="25" t="s">
        <v>313</v>
      </c>
      <c r="G824" s="25" t="s">
        <v>2888</v>
      </c>
      <c r="H824" s="25" t="s">
        <v>2888</v>
      </c>
      <c r="I824" s="26" t="s">
        <v>2901</v>
      </c>
    </row>
    <row r="825" spans="1:9" x14ac:dyDescent="0.25">
      <c r="A825" s="25" t="s">
        <v>2869</v>
      </c>
      <c r="B825" s="26" t="s">
        <v>2659</v>
      </c>
      <c r="C825" s="25" t="s">
        <v>2870</v>
      </c>
      <c r="D825" s="25" t="s">
        <v>2871</v>
      </c>
      <c r="E825" s="25" t="s">
        <v>312</v>
      </c>
      <c r="F825" s="25" t="s">
        <v>313</v>
      </c>
      <c r="G825" s="25" t="s">
        <v>2199</v>
      </c>
      <c r="H825" s="25" t="s">
        <v>2199</v>
      </c>
      <c r="I825" s="26" t="s">
        <v>2637</v>
      </c>
    </row>
    <row r="826" spans="1:9" ht="40.5" x14ac:dyDescent="0.25">
      <c r="A826" s="25" t="s">
        <v>2929</v>
      </c>
      <c r="B826" s="26" t="s">
        <v>2900</v>
      </c>
      <c r="C826" s="25" t="s">
        <v>2870</v>
      </c>
      <c r="D826" s="25" t="s">
        <v>2871</v>
      </c>
      <c r="E826" s="25" t="s">
        <v>312</v>
      </c>
      <c r="F826" s="25" t="s">
        <v>313</v>
      </c>
      <c r="G826" s="25" t="s">
        <v>2888</v>
      </c>
      <c r="H826" s="25" t="s">
        <v>2888</v>
      </c>
      <c r="I826" s="26" t="s">
        <v>2901</v>
      </c>
    </row>
    <row r="827" spans="1:9" x14ac:dyDescent="0.25">
      <c r="A827" s="25" t="s">
        <v>2872</v>
      </c>
      <c r="B827" s="26" t="s">
        <v>2659</v>
      </c>
      <c r="C827" s="25" t="s">
        <v>2873</v>
      </c>
      <c r="D827" s="25" t="s">
        <v>2874</v>
      </c>
      <c r="E827" s="25" t="s">
        <v>312</v>
      </c>
      <c r="F827" s="25" t="s">
        <v>313</v>
      </c>
      <c r="G827" s="25" t="s">
        <v>2199</v>
      </c>
      <c r="H827" s="25" t="s">
        <v>2199</v>
      </c>
      <c r="I827" s="26" t="s">
        <v>2637</v>
      </c>
    </row>
    <row r="828" spans="1:9" ht="40.5" x14ac:dyDescent="0.25">
      <c r="A828" s="25" t="s">
        <v>2930</v>
      </c>
      <c r="B828" s="26" t="s">
        <v>2900</v>
      </c>
      <c r="C828" s="25" t="s">
        <v>2873</v>
      </c>
      <c r="D828" s="25" t="s">
        <v>2874</v>
      </c>
      <c r="E828" s="25" t="s">
        <v>312</v>
      </c>
      <c r="F828" s="25" t="s">
        <v>313</v>
      </c>
      <c r="G828" s="25" t="s">
        <v>2888</v>
      </c>
      <c r="H828" s="25" t="s">
        <v>2888</v>
      </c>
      <c r="I828" s="26" t="s">
        <v>2901</v>
      </c>
    </row>
    <row r="829" spans="1:9" x14ac:dyDescent="0.25">
      <c r="A829" s="25" t="s">
        <v>2875</v>
      </c>
      <c r="B829" s="26" t="s">
        <v>2659</v>
      </c>
      <c r="C829" s="25" t="s">
        <v>2876</v>
      </c>
      <c r="D829" s="25" t="s">
        <v>2877</v>
      </c>
      <c r="E829" s="25" t="s">
        <v>312</v>
      </c>
      <c r="F829" s="25" t="s">
        <v>313</v>
      </c>
      <c r="G829" s="25" t="s">
        <v>2199</v>
      </c>
      <c r="H829" s="25" t="s">
        <v>2199</v>
      </c>
      <c r="I829" s="26" t="s">
        <v>2637</v>
      </c>
    </row>
    <row r="830" spans="1:9" ht="40.5" x14ac:dyDescent="0.25">
      <c r="A830" s="25" t="s">
        <v>2931</v>
      </c>
      <c r="B830" s="26" t="s">
        <v>2900</v>
      </c>
      <c r="C830" s="25" t="s">
        <v>2876</v>
      </c>
      <c r="D830" s="25" t="s">
        <v>2877</v>
      </c>
      <c r="E830" s="25" t="s">
        <v>312</v>
      </c>
      <c r="F830" s="25" t="s">
        <v>313</v>
      </c>
      <c r="G830" s="25" t="s">
        <v>2888</v>
      </c>
      <c r="H830" s="25" t="s">
        <v>2888</v>
      </c>
      <c r="I830" s="26" t="s">
        <v>2901</v>
      </c>
    </row>
    <row r="831" spans="1:9" ht="40.5" x14ac:dyDescent="0.25">
      <c r="A831" s="25" t="s">
        <v>2934</v>
      </c>
      <c r="B831" s="26" t="s">
        <v>2900</v>
      </c>
      <c r="C831" s="25" t="s">
        <v>2935</v>
      </c>
      <c r="D831" s="25" t="s">
        <v>2936</v>
      </c>
      <c r="E831" s="25" t="s">
        <v>312</v>
      </c>
      <c r="F831" s="25" t="s">
        <v>313</v>
      </c>
      <c r="G831" s="25" t="s">
        <v>2888</v>
      </c>
      <c r="H831" s="25" t="s">
        <v>2888</v>
      </c>
      <c r="I831" s="26" t="s">
        <v>2901</v>
      </c>
    </row>
    <row r="832" spans="1:9" x14ac:dyDescent="0.25">
      <c r="A832" s="25" t="s">
        <v>2881</v>
      </c>
      <c r="B832" s="26" t="s">
        <v>2659</v>
      </c>
      <c r="C832" s="25" t="s">
        <v>2882</v>
      </c>
      <c r="D832" s="25" t="s">
        <v>2883</v>
      </c>
      <c r="E832" s="25" t="s">
        <v>312</v>
      </c>
      <c r="F832" s="25" t="s">
        <v>313</v>
      </c>
      <c r="G832" s="25" t="s">
        <v>2199</v>
      </c>
      <c r="H832" s="25" t="s">
        <v>2199</v>
      </c>
      <c r="I832" s="26" t="s">
        <v>2637</v>
      </c>
    </row>
    <row r="833" spans="1:9" ht="40.5" x14ac:dyDescent="0.25">
      <c r="A833" s="25" t="s">
        <v>2933</v>
      </c>
      <c r="B833" s="26" t="s">
        <v>2900</v>
      </c>
      <c r="C833" s="25" t="s">
        <v>2882</v>
      </c>
      <c r="D833" s="25" t="s">
        <v>2883</v>
      </c>
      <c r="E833" s="25" t="s">
        <v>312</v>
      </c>
      <c r="F833" s="25" t="s">
        <v>313</v>
      </c>
      <c r="G833" s="25" t="s">
        <v>2888</v>
      </c>
      <c r="H833" s="25" t="s">
        <v>2888</v>
      </c>
      <c r="I833" s="26" t="s">
        <v>2901</v>
      </c>
    </row>
    <row r="834" spans="1:9" x14ac:dyDescent="0.25">
      <c r="A834" s="25" t="s">
        <v>2878</v>
      </c>
      <c r="B834" s="26" t="s">
        <v>2659</v>
      </c>
      <c r="C834" s="25" t="s">
        <v>2879</v>
      </c>
      <c r="D834" s="25" t="s">
        <v>2880</v>
      </c>
      <c r="E834" s="25" t="s">
        <v>312</v>
      </c>
      <c r="F834" s="25" t="s">
        <v>313</v>
      </c>
      <c r="G834" s="25" t="s">
        <v>2199</v>
      </c>
      <c r="H834" s="25" t="s">
        <v>2199</v>
      </c>
      <c r="I834" s="26" t="s">
        <v>2637</v>
      </c>
    </row>
    <row r="835" spans="1:9" ht="40.5" x14ac:dyDescent="0.25">
      <c r="A835" s="25" t="s">
        <v>2932</v>
      </c>
      <c r="B835" s="26" t="s">
        <v>2900</v>
      </c>
      <c r="C835" s="25" t="s">
        <v>2879</v>
      </c>
      <c r="D835" s="25" t="s">
        <v>2880</v>
      </c>
      <c r="E835" s="25" t="s">
        <v>312</v>
      </c>
      <c r="F835" s="25" t="s">
        <v>313</v>
      </c>
      <c r="G835" s="25" t="s">
        <v>2888</v>
      </c>
      <c r="H835" s="25" t="s">
        <v>2888</v>
      </c>
      <c r="I835" s="26" t="s">
        <v>2901</v>
      </c>
    </row>
    <row r="836" spans="1:9" ht="40.5" x14ac:dyDescent="0.25">
      <c r="A836" s="25" t="s">
        <v>3630</v>
      </c>
      <c r="B836" s="26" t="s">
        <v>2900</v>
      </c>
      <c r="C836" s="25" t="s">
        <v>3631</v>
      </c>
      <c r="D836" s="25" t="s">
        <v>3632</v>
      </c>
      <c r="E836" s="25" t="s">
        <v>312</v>
      </c>
      <c r="F836" s="25" t="s">
        <v>313</v>
      </c>
      <c r="G836" s="25" t="s">
        <v>2888</v>
      </c>
      <c r="H836" s="25" t="s">
        <v>2888</v>
      </c>
      <c r="I836" s="26" t="s">
        <v>2901</v>
      </c>
    </row>
    <row r="837" spans="1:9" x14ac:dyDescent="0.25">
      <c r="A837" s="25" t="s">
        <v>1642</v>
      </c>
      <c r="B837" s="26" t="s">
        <v>1638</v>
      </c>
      <c r="C837" s="25" t="s">
        <v>1643</v>
      </c>
      <c r="D837" s="25" t="s">
        <v>1644</v>
      </c>
      <c r="E837" s="25" t="s">
        <v>312</v>
      </c>
      <c r="F837" s="25" t="s">
        <v>313</v>
      </c>
      <c r="G837" s="25" t="s">
        <v>314</v>
      </c>
      <c r="H837" s="25" t="s">
        <v>339</v>
      </c>
      <c r="I837" s="26" t="s">
        <v>1641</v>
      </c>
    </row>
    <row r="838" spans="1:9" x14ac:dyDescent="0.25">
      <c r="A838" s="25" t="s">
        <v>2537</v>
      </c>
      <c r="B838" s="26" t="s">
        <v>2338</v>
      </c>
      <c r="C838" s="25" t="s">
        <v>1643</v>
      </c>
      <c r="D838" s="25" t="s">
        <v>1644</v>
      </c>
      <c r="E838" s="25" t="s">
        <v>312</v>
      </c>
      <c r="F838" s="25" t="s">
        <v>313</v>
      </c>
      <c r="G838" s="25" t="s">
        <v>2339</v>
      </c>
      <c r="H838" s="25" t="s">
        <v>2339</v>
      </c>
      <c r="I838" s="26" t="s">
        <v>2340</v>
      </c>
    </row>
    <row r="839" spans="1:9" ht="40.5" x14ac:dyDescent="0.25">
      <c r="A839" s="25" t="s">
        <v>1036</v>
      </c>
      <c r="B839" s="26" t="s">
        <v>855</v>
      </c>
      <c r="C839" s="25" t="s">
        <v>1037</v>
      </c>
      <c r="D839" s="25" t="s">
        <v>1038</v>
      </c>
      <c r="E839" s="25" t="s">
        <v>1039</v>
      </c>
      <c r="F839" s="25" t="s">
        <v>313</v>
      </c>
      <c r="G839" s="25" t="s">
        <v>314</v>
      </c>
      <c r="H839" s="25" t="s">
        <v>312</v>
      </c>
      <c r="I839" s="26" t="s">
        <v>859</v>
      </c>
    </row>
    <row r="840" spans="1:9" ht="40.5" x14ac:dyDescent="0.25">
      <c r="A840" s="25" t="s">
        <v>965</v>
      </c>
      <c r="B840" s="26" t="s">
        <v>855</v>
      </c>
      <c r="C840" s="25" t="s">
        <v>966</v>
      </c>
      <c r="D840" s="25" t="s">
        <v>967</v>
      </c>
      <c r="E840" s="25" t="s">
        <v>968</v>
      </c>
      <c r="F840" s="25" t="s">
        <v>313</v>
      </c>
      <c r="G840" s="25" t="s">
        <v>314</v>
      </c>
      <c r="H840" s="25" t="s">
        <v>312</v>
      </c>
      <c r="I840" s="26" t="s">
        <v>859</v>
      </c>
    </row>
    <row r="841" spans="1:9" ht="40.5" x14ac:dyDescent="0.25">
      <c r="A841" s="25" t="s">
        <v>1111</v>
      </c>
      <c r="B841" s="26" t="s">
        <v>855</v>
      </c>
      <c r="C841" s="25" t="s">
        <v>1112</v>
      </c>
      <c r="D841" s="25" t="s">
        <v>1113</v>
      </c>
      <c r="E841" s="25" t="s">
        <v>1114</v>
      </c>
      <c r="F841" s="25" t="s">
        <v>313</v>
      </c>
      <c r="G841" s="25" t="s">
        <v>314</v>
      </c>
      <c r="H841" s="25" t="s">
        <v>312</v>
      </c>
      <c r="I841" s="26" t="s">
        <v>859</v>
      </c>
    </row>
    <row r="842" spans="1:9" ht="40.5" x14ac:dyDescent="0.25">
      <c r="A842" s="25" t="s">
        <v>1689</v>
      </c>
      <c r="B842" s="26" t="s">
        <v>1685</v>
      </c>
      <c r="C842" s="25" t="s">
        <v>1690</v>
      </c>
      <c r="D842" s="25" t="s">
        <v>1691</v>
      </c>
      <c r="E842" s="25" t="s">
        <v>312</v>
      </c>
      <c r="F842" s="25" t="s">
        <v>313</v>
      </c>
      <c r="G842" s="25" t="s">
        <v>314</v>
      </c>
      <c r="H842" s="25" t="s">
        <v>339</v>
      </c>
      <c r="I842" s="26" t="s">
        <v>1688</v>
      </c>
    </row>
    <row r="843" spans="1:9" x14ac:dyDescent="0.25">
      <c r="A843" s="25" t="s">
        <v>2399</v>
      </c>
      <c r="B843" s="26" t="s">
        <v>2338</v>
      </c>
      <c r="C843" s="25" t="s">
        <v>1690</v>
      </c>
      <c r="D843" s="25" t="s">
        <v>1691</v>
      </c>
      <c r="E843" s="25" t="s">
        <v>312</v>
      </c>
      <c r="F843" s="25" t="s">
        <v>313</v>
      </c>
      <c r="G843" s="25" t="s">
        <v>2339</v>
      </c>
      <c r="H843" s="25" t="s">
        <v>2339</v>
      </c>
      <c r="I843" s="26" t="s">
        <v>2340</v>
      </c>
    </row>
    <row r="844" spans="1:9" ht="40.5" x14ac:dyDescent="0.25">
      <c r="A844" s="25" t="s">
        <v>1044</v>
      </c>
      <c r="B844" s="26" t="s">
        <v>855</v>
      </c>
      <c r="C844" s="25" t="s">
        <v>1045</v>
      </c>
      <c r="D844" s="25" t="s">
        <v>1046</v>
      </c>
      <c r="E844" s="25" t="s">
        <v>1047</v>
      </c>
      <c r="F844" s="25" t="s">
        <v>313</v>
      </c>
      <c r="G844" s="25" t="s">
        <v>314</v>
      </c>
      <c r="H844" s="25" t="s">
        <v>312</v>
      </c>
      <c r="I844" s="26" t="s">
        <v>859</v>
      </c>
    </row>
    <row r="845" spans="1:9" ht="40.5" x14ac:dyDescent="0.25">
      <c r="A845" s="25" t="s">
        <v>1006</v>
      </c>
      <c r="B845" s="26" t="s">
        <v>855</v>
      </c>
      <c r="C845" s="25" t="s">
        <v>1007</v>
      </c>
      <c r="D845" s="25" t="s">
        <v>1008</v>
      </c>
      <c r="E845" s="25" t="s">
        <v>1009</v>
      </c>
      <c r="F845" s="25" t="s">
        <v>313</v>
      </c>
      <c r="G845" s="25" t="s">
        <v>314</v>
      </c>
      <c r="H845" s="25" t="s">
        <v>312</v>
      </c>
      <c r="I845" s="26" t="s">
        <v>859</v>
      </c>
    </row>
    <row r="846" spans="1:9" ht="40.5" x14ac:dyDescent="0.25">
      <c r="A846" s="25" t="s">
        <v>1119</v>
      </c>
      <c r="B846" s="26" t="s">
        <v>855</v>
      </c>
      <c r="C846" s="25" t="s">
        <v>1120</v>
      </c>
      <c r="D846" s="25" t="s">
        <v>1121</v>
      </c>
      <c r="E846" s="25" t="s">
        <v>1122</v>
      </c>
      <c r="F846" s="25" t="s">
        <v>313</v>
      </c>
      <c r="G846" s="25" t="s">
        <v>314</v>
      </c>
      <c r="H846" s="25" t="s">
        <v>312</v>
      </c>
      <c r="I846" s="26" t="s">
        <v>859</v>
      </c>
    </row>
    <row r="847" spans="1:9" ht="27" x14ac:dyDescent="0.25">
      <c r="A847" s="25" t="s">
        <v>511</v>
      </c>
      <c r="B847" s="26" t="s">
        <v>405</v>
      </c>
      <c r="C847" s="25" t="s">
        <v>512</v>
      </c>
      <c r="D847" s="25" t="s">
        <v>513</v>
      </c>
      <c r="E847" s="25" t="s">
        <v>312</v>
      </c>
      <c r="F847" s="25" t="s">
        <v>313</v>
      </c>
      <c r="G847" s="25" t="s">
        <v>314</v>
      </c>
      <c r="H847" s="25" t="s">
        <v>408</v>
      </c>
      <c r="I847" s="26" t="s">
        <v>312</v>
      </c>
    </row>
    <row r="848" spans="1:9" x14ac:dyDescent="0.25">
      <c r="A848" s="25" t="s">
        <v>2437</v>
      </c>
      <c r="B848" s="26" t="s">
        <v>2338</v>
      </c>
      <c r="C848" s="25" t="s">
        <v>512</v>
      </c>
      <c r="D848" s="25" t="s">
        <v>513</v>
      </c>
      <c r="E848" s="25" t="s">
        <v>312</v>
      </c>
      <c r="F848" s="25" t="s">
        <v>313</v>
      </c>
      <c r="G848" s="25" t="s">
        <v>2339</v>
      </c>
      <c r="H848" s="25" t="s">
        <v>2339</v>
      </c>
      <c r="I848" s="26" t="s">
        <v>2340</v>
      </c>
    </row>
    <row r="849" spans="1:9" ht="40.5" x14ac:dyDescent="0.25">
      <c r="A849" s="25" t="s">
        <v>1068</v>
      </c>
      <c r="B849" s="26" t="s">
        <v>855</v>
      </c>
      <c r="C849" s="25" t="s">
        <v>1069</v>
      </c>
      <c r="D849" s="25" t="s">
        <v>1070</v>
      </c>
      <c r="E849" s="25" t="s">
        <v>1071</v>
      </c>
      <c r="F849" s="25" t="s">
        <v>313</v>
      </c>
      <c r="G849" s="25" t="s">
        <v>314</v>
      </c>
      <c r="H849" s="25" t="s">
        <v>312</v>
      </c>
      <c r="I849" s="26" t="s">
        <v>859</v>
      </c>
    </row>
    <row r="850" spans="1:9" ht="27" x14ac:dyDescent="0.25">
      <c r="A850" s="25" t="s">
        <v>514</v>
      </c>
      <c r="B850" s="26" t="s">
        <v>405</v>
      </c>
      <c r="C850" s="25" t="s">
        <v>515</v>
      </c>
      <c r="D850" s="25" t="s">
        <v>516</v>
      </c>
      <c r="E850" s="25" t="s">
        <v>312</v>
      </c>
      <c r="F850" s="25" t="s">
        <v>313</v>
      </c>
      <c r="G850" s="25" t="s">
        <v>314</v>
      </c>
      <c r="H850" s="25" t="s">
        <v>408</v>
      </c>
      <c r="I850" s="26" t="s">
        <v>312</v>
      </c>
    </row>
    <row r="851" spans="1:9" x14ac:dyDescent="0.25">
      <c r="A851" s="25" t="s">
        <v>2539</v>
      </c>
      <c r="B851" s="26" t="s">
        <v>2338</v>
      </c>
      <c r="C851" s="25" t="s">
        <v>515</v>
      </c>
      <c r="D851" s="25" t="s">
        <v>516</v>
      </c>
      <c r="E851" s="25" t="s">
        <v>312</v>
      </c>
      <c r="F851" s="25" t="s">
        <v>313</v>
      </c>
      <c r="G851" s="25" t="s">
        <v>2339</v>
      </c>
      <c r="H851" s="25" t="s">
        <v>2339</v>
      </c>
      <c r="I851" s="26" t="s">
        <v>2340</v>
      </c>
    </row>
    <row r="852" spans="1:9" ht="27" x14ac:dyDescent="0.25">
      <c r="A852" s="25" t="s">
        <v>526</v>
      </c>
      <c r="B852" s="26" t="s">
        <v>405</v>
      </c>
      <c r="C852" s="25" t="s">
        <v>527</v>
      </c>
      <c r="D852" s="25" t="s">
        <v>528</v>
      </c>
      <c r="E852" s="25" t="s">
        <v>312</v>
      </c>
      <c r="F852" s="25" t="s">
        <v>313</v>
      </c>
      <c r="G852" s="25" t="s">
        <v>314</v>
      </c>
      <c r="H852" s="25" t="s">
        <v>408</v>
      </c>
      <c r="I852" s="26" t="s">
        <v>312</v>
      </c>
    </row>
    <row r="853" spans="1:9" x14ac:dyDescent="0.25">
      <c r="A853" s="25" t="s">
        <v>2394</v>
      </c>
      <c r="B853" s="26" t="s">
        <v>2338</v>
      </c>
      <c r="C853" s="25" t="s">
        <v>527</v>
      </c>
      <c r="D853" s="25" t="s">
        <v>528</v>
      </c>
      <c r="E853" s="25" t="s">
        <v>312</v>
      </c>
      <c r="F853" s="25" t="s">
        <v>313</v>
      </c>
      <c r="G853" s="25" t="s">
        <v>2339</v>
      </c>
      <c r="H853" s="25" t="s">
        <v>2339</v>
      </c>
      <c r="I853" s="26" t="s">
        <v>2340</v>
      </c>
    </row>
    <row r="854" spans="1:9" ht="40.5" x14ac:dyDescent="0.25">
      <c r="A854" s="25" t="s">
        <v>977</v>
      </c>
      <c r="B854" s="26" t="s">
        <v>855</v>
      </c>
      <c r="C854" s="25" t="s">
        <v>978</v>
      </c>
      <c r="D854" s="25" t="s">
        <v>979</v>
      </c>
      <c r="E854" s="25" t="s">
        <v>980</v>
      </c>
      <c r="F854" s="25" t="s">
        <v>313</v>
      </c>
      <c r="G854" s="25" t="s">
        <v>314</v>
      </c>
      <c r="H854" s="25" t="s">
        <v>312</v>
      </c>
      <c r="I854" s="26" t="s">
        <v>859</v>
      </c>
    </row>
    <row r="855" spans="1:9" ht="40.5" x14ac:dyDescent="0.25">
      <c r="A855" s="25" t="s">
        <v>1085</v>
      </c>
      <c r="B855" s="26" t="s">
        <v>855</v>
      </c>
      <c r="C855" s="25" t="s">
        <v>1086</v>
      </c>
      <c r="D855" s="25" t="s">
        <v>407</v>
      </c>
      <c r="E855" s="25" t="s">
        <v>1087</v>
      </c>
      <c r="F855" s="25" t="s">
        <v>313</v>
      </c>
      <c r="G855" s="25" t="s">
        <v>314</v>
      </c>
      <c r="H855" s="25" t="s">
        <v>312</v>
      </c>
      <c r="I855" s="26" t="s">
        <v>859</v>
      </c>
    </row>
    <row r="856" spans="1:9" ht="40.5" x14ac:dyDescent="0.25">
      <c r="A856" s="25" t="s">
        <v>1025</v>
      </c>
      <c r="B856" s="26" t="s">
        <v>855</v>
      </c>
      <c r="C856" s="25" t="s">
        <v>1026</v>
      </c>
      <c r="D856" s="25" t="s">
        <v>1027</v>
      </c>
      <c r="E856" s="25" t="s">
        <v>1028</v>
      </c>
      <c r="F856" s="25" t="s">
        <v>313</v>
      </c>
      <c r="G856" s="25" t="s">
        <v>314</v>
      </c>
      <c r="H856" s="25" t="s">
        <v>312</v>
      </c>
      <c r="I856" s="26" t="s">
        <v>859</v>
      </c>
    </row>
    <row r="857" spans="1:9" ht="40.5" x14ac:dyDescent="0.25">
      <c r="A857" s="25" t="s">
        <v>1099</v>
      </c>
      <c r="B857" s="26" t="s">
        <v>855</v>
      </c>
      <c r="C857" s="25" t="s">
        <v>1100</v>
      </c>
      <c r="D857" s="25" t="s">
        <v>1101</v>
      </c>
      <c r="E857" s="25" t="s">
        <v>1102</v>
      </c>
      <c r="F857" s="25" t="s">
        <v>313</v>
      </c>
      <c r="G857" s="25" t="s">
        <v>314</v>
      </c>
      <c r="H857" s="25" t="s">
        <v>312</v>
      </c>
      <c r="I857" s="26" t="s">
        <v>859</v>
      </c>
    </row>
    <row r="858" spans="1:9" ht="67.5" x14ac:dyDescent="0.25">
      <c r="A858" s="25" t="s">
        <v>1608</v>
      </c>
      <c r="B858" s="26" t="s">
        <v>1603</v>
      </c>
      <c r="C858" s="25" t="s">
        <v>1609</v>
      </c>
      <c r="D858" s="25" t="s">
        <v>1610</v>
      </c>
      <c r="E858" s="25" t="s">
        <v>1611</v>
      </c>
      <c r="F858" s="25" t="s">
        <v>313</v>
      </c>
      <c r="G858" s="25" t="s">
        <v>314</v>
      </c>
      <c r="H858" s="25" t="s">
        <v>339</v>
      </c>
      <c r="I858" s="26" t="s">
        <v>1607</v>
      </c>
    </row>
    <row r="859" spans="1:9" x14ac:dyDescent="0.25">
      <c r="A859" s="25" t="s">
        <v>619</v>
      </c>
      <c r="B859" s="26" t="s">
        <v>616</v>
      </c>
      <c r="C859" s="25" t="s">
        <v>620</v>
      </c>
      <c r="D859" s="25" t="s">
        <v>621</v>
      </c>
      <c r="E859" s="25" t="s">
        <v>312</v>
      </c>
      <c r="F859" s="25" t="s">
        <v>313</v>
      </c>
      <c r="G859" s="25" t="s">
        <v>314</v>
      </c>
      <c r="H859" s="25" t="s">
        <v>312</v>
      </c>
      <c r="I859" s="26" t="s">
        <v>312</v>
      </c>
    </row>
    <row r="860" spans="1:9" x14ac:dyDescent="0.25">
      <c r="A860" s="25" t="s">
        <v>622</v>
      </c>
      <c r="B860" s="26" t="s">
        <v>616</v>
      </c>
      <c r="C860" s="25" t="s">
        <v>623</v>
      </c>
      <c r="D860" s="25" t="s">
        <v>624</v>
      </c>
      <c r="E860" s="25" t="s">
        <v>312</v>
      </c>
      <c r="F860" s="25" t="s">
        <v>313</v>
      </c>
      <c r="G860" s="25" t="s">
        <v>314</v>
      </c>
      <c r="H860" s="25" t="s">
        <v>312</v>
      </c>
      <c r="I860" s="26" t="s">
        <v>312</v>
      </c>
    </row>
    <row r="861" spans="1:9" x14ac:dyDescent="0.25">
      <c r="A861" s="25" t="s">
        <v>625</v>
      </c>
      <c r="B861" s="26" t="s">
        <v>616</v>
      </c>
      <c r="C861" s="25" t="s">
        <v>626</v>
      </c>
      <c r="D861" s="25" t="s">
        <v>627</v>
      </c>
      <c r="E861" s="25" t="s">
        <v>312</v>
      </c>
      <c r="F861" s="25" t="s">
        <v>313</v>
      </c>
      <c r="G861" s="25" t="s">
        <v>314</v>
      </c>
      <c r="H861" s="25" t="s">
        <v>312</v>
      </c>
      <c r="I861" s="26" t="s">
        <v>312</v>
      </c>
    </row>
    <row r="862" spans="1:9" x14ac:dyDescent="0.25">
      <c r="A862" s="25" t="s">
        <v>615</v>
      </c>
      <c r="B862" s="26" t="s">
        <v>616</v>
      </c>
      <c r="C862" s="25" t="s">
        <v>617</v>
      </c>
      <c r="D862" s="25" t="s">
        <v>618</v>
      </c>
      <c r="E862" s="25" t="s">
        <v>312</v>
      </c>
      <c r="F862" s="25" t="s">
        <v>313</v>
      </c>
      <c r="G862" s="25" t="s">
        <v>314</v>
      </c>
      <c r="H862" s="25" t="s">
        <v>312</v>
      </c>
      <c r="I862" s="26" t="s">
        <v>312</v>
      </c>
    </row>
    <row r="863" spans="1:9" ht="54" x14ac:dyDescent="0.25">
      <c r="A863" s="25" t="s">
        <v>1217</v>
      </c>
      <c r="B863" s="26" t="s">
        <v>855</v>
      </c>
      <c r="C863" s="25" t="s">
        <v>1218</v>
      </c>
      <c r="D863" s="25" t="s">
        <v>1219</v>
      </c>
      <c r="E863" s="25" t="s">
        <v>1220</v>
      </c>
      <c r="F863" s="25" t="s">
        <v>313</v>
      </c>
      <c r="G863" s="25" t="s">
        <v>314</v>
      </c>
      <c r="H863" s="25" t="s">
        <v>876</v>
      </c>
      <c r="I863" s="26" t="s">
        <v>1221</v>
      </c>
    </row>
    <row r="864" spans="1:9" ht="40.5" x14ac:dyDescent="0.25">
      <c r="A864" s="25" t="s">
        <v>860</v>
      </c>
      <c r="B864" s="26" t="s">
        <v>855</v>
      </c>
      <c r="C864" s="25" t="s">
        <v>861</v>
      </c>
      <c r="D864" s="25" t="s">
        <v>862</v>
      </c>
      <c r="E864" s="25" t="s">
        <v>863</v>
      </c>
      <c r="F864" s="25" t="s">
        <v>313</v>
      </c>
      <c r="G864" s="25" t="s">
        <v>314</v>
      </c>
      <c r="H864" s="25" t="s">
        <v>312</v>
      </c>
      <c r="I864" s="26" t="s">
        <v>859</v>
      </c>
    </row>
    <row r="865" spans="1:9" ht="54" x14ac:dyDescent="0.25">
      <c r="A865" s="25" t="s">
        <v>1497</v>
      </c>
      <c r="B865" s="26" t="s">
        <v>855</v>
      </c>
      <c r="C865" s="25" t="s">
        <v>1498</v>
      </c>
      <c r="D865" s="25" t="s">
        <v>1499</v>
      </c>
      <c r="E865" s="25" t="s">
        <v>1500</v>
      </c>
      <c r="F865" s="25" t="s">
        <v>313</v>
      </c>
      <c r="G865" s="25" t="s">
        <v>314</v>
      </c>
      <c r="H865" s="25" t="s">
        <v>876</v>
      </c>
      <c r="I865" s="26" t="s">
        <v>1501</v>
      </c>
    </row>
    <row r="866" spans="1:9" ht="40.5" x14ac:dyDescent="0.25">
      <c r="A866" s="25" t="s">
        <v>1130</v>
      </c>
      <c r="B866" s="26" t="s">
        <v>855</v>
      </c>
      <c r="C866" s="25" t="s">
        <v>1131</v>
      </c>
      <c r="D866" s="25" t="s">
        <v>1132</v>
      </c>
      <c r="E866" s="25" t="s">
        <v>1133</v>
      </c>
      <c r="F866" s="25" t="s">
        <v>313</v>
      </c>
      <c r="G866" s="25" t="s">
        <v>314</v>
      </c>
      <c r="H866" s="25" t="s">
        <v>312</v>
      </c>
      <c r="I866" s="26" t="s">
        <v>859</v>
      </c>
    </row>
    <row r="867" spans="1:9" ht="54" x14ac:dyDescent="0.25">
      <c r="A867" s="25" t="s">
        <v>1515</v>
      </c>
      <c r="B867" s="26" t="s">
        <v>855</v>
      </c>
      <c r="C867" s="25" t="s">
        <v>1516</v>
      </c>
      <c r="D867" s="25" t="s">
        <v>1517</v>
      </c>
      <c r="E867" s="25" t="s">
        <v>1518</v>
      </c>
      <c r="F867" s="25" t="s">
        <v>313</v>
      </c>
      <c r="G867" s="25" t="s">
        <v>314</v>
      </c>
      <c r="H867" s="25" t="s">
        <v>876</v>
      </c>
      <c r="I867" s="26" t="s">
        <v>1519</v>
      </c>
    </row>
    <row r="868" spans="1:9" ht="40.5" x14ac:dyDescent="0.25">
      <c r="A868" s="25" t="s">
        <v>953</v>
      </c>
      <c r="B868" s="26" t="s">
        <v>855</v>
      </c>
      <c r="C868" s="25" t="s">
        <v>954</v>
      </c>
      <c r="D868" s="25" t="s">
        <v>955</v>
      </c>
      <c r="E868" s="25" t="s">
        <v>956</v>
      </c>
      <c r="F868" s="25" t="s">
        <v>313</v>
      </c>
      <c r="G868" s="25" t="s">
        <v>314</v>
      </c>
      <c r="H868" s="25" t="s">
        <v>312</v>
      </c>
      <c r="I868" s="26" t="s">
        <v>859</v>
      </c>
    </row>
    <row r="869" spans="1:9" ht="67.5" x14ac:dyDescent="0.25">
      <c r="A869" s="25" t="s">
        <v>1959</v>
      </c>
      <c r="B869" s="26" t="s">
        <v>1737</v>
      </c>
      <c r="C869" s="25" t="s">
        <v>1960</v>
      </c>
      <c r="D869" s="25" t="s">
        <v>1961</v>
      </c>
      <c r="E869" s="25" t="s">
        <v>312</v>
      </c>
      <c r="F869" s="25" t="s">
        <v>313</v>
      </c>
      <c r="G869" s="25" t="s">
        <v>1874</v>
      </c>
      <c r="H869" s="25" t="s">
        <v>339</v>
      </c>
      <c r="I869" s="26" t="s">
        <v>1962</v>
      </c>
    </row>
    <row r="870" spans="1:9" x14ac:dyDescent="0.25">
      <c r="A870" s="25" t="s">
        <v>2423</v>
      </c>
      <c r="B870" s="26" t="s">
        <v>2338</v>
      </c>
      <c r="C870" s="25" t="s">
        <v>1960</v>
      </c>
      <c r="D870" s="25" t="s">
        <v>1961</v>
      </c>
      <c r="E870" s="25" t="s">
        <v>312</v>
      </c>
      <c r="F870" s="25" t="s">
        <v>313</v>
      </c>
      <c r="G870" s="25" t="s">
        <v>2339</v>
      </c>
      <c r="H870" s="25" t="s">
        <v>2339</v>
      </c>
      <c r="I870" s="26" t="s">
        <v>2340</v>
      </c>
    </row>
    <row r="871" spans="1:9" ht="54" x14ac:dyDescent="0.25">
      <c r="A871" s="25" t="s">
        <v>1344</v>
      </c>
      <c r="B871" s="26" t="s">
        <v>855</v>
      </c>
      <c r="C871" s="25" t="s">
        <v>1345</v>
      </c>
      <c r="D871" s="25" t="s">
        <v>1346</v>
      </c>
      <c r="E871" s="25" t="s">
        <v>1347</v>
      </c>
      <c r="F871" s="25" t="s">
        <v>313</v>
      </c>
      <c r="G871" s="25" t="s">
        <v>314</v>
      </c>
      <c r="H871" s="25" t="s">
        <v>876</v>
      </c>
      <c r="I871" s="26" t="s">
        <v>1348</v>
      </c>
    </row>
    <row r="872" spans="1:9" ht="40.5" x14ac:dyDescent="0.25">
      <c r="A872" s="25" t="s">
        <v>891</v>
      </c>
      <c r="B872" s="26" t="s">
        <v>855</v>
      </c>
      <c r="C872" s="25" t="s">
        <v>892</v>
      </c>
      <c r="D872" s="25" t="s">
        <v>893</v>
      </c>
      <c r="E872" s="25" t="s">
        <v>894</v>
      </c>
      <c r="F872" s="25" t="s">
        <v>313</v>
      </c>
      <c r="G872" s="25" t="s">
        <v>314</v>
      </c>
      <c r="H872" s="25" t="s">
        <v>312</v>
      </c>
      <c r="I872" s="26" t="s">
        <v>859</v>
      </c>
    </row>
    <row r="873" spans="1:9" ht="54" x14ac:dyDescent="0.25">
      <c r="A873" s="25" t="s">
        <v>1418</v>
      </c>
      <c r="B873" s="26" t="s">
        <v>855</v>
      </c>
      <c r="C873" s="25" t="s">
        <v>1419</v>
      </c>
      <c r="D873" s="25" t="s">
        <v>1420</v>
      </c>
      <c r="E873" s="25" t="s">
        <v>1421</v>
      </c>
      <c r="F873" s="25" t="s">
        <v>313</v>
      </c>
      <c r="G873" s="25" t="s">
        <v>314</v>
      </c>
      <c r="H873" s="25" t="s">
        <v>876</v>
      </c>
      <c r="I873" s="26" t="s">
        <v>1422</v>
      </c>
    </row>
    <row r="874" spans="1:9" ht="54" x14ac:dyDescent="0.25">
      <c r="A874" s="25" t="s">
        <v>1169</v>
      </c>
      <c r="B874" s="26" t="s">
        <v>855</v>
      </c>
      <c r="C874" s="25" t="s">
        <v>1170</v>
      </c>
      <c r="D874" s="25" t="s">
        <v>1171</v>
      </c>
      <c r="E874" s="25" t="s">
        <v>1172</v>
      </c>
      <c r="F874" s="25" t="s">
        <v>313</v>
      </c>
      <c r="G874" s="25" t="s">
        <v>314</v>
      </c>
      <c r="H874" s="25" t="s">
        <v>876</v>
      </c>
      <c r="I874" s="26" t="s">
        <v>1173</v>
      </c>
    </row>
    <row r="875" spans="1:9" ht="54" x14ac:dyDescent="0.25">
      <c r="A875" s="25" t="s">
        <v>1454</v>
      </c>
      <c r="B875" s="26" t="s">
        <v>855</v>
      </c>
      <c r="C875" s="25" t="s">
        <v>1455</v>
      </c>
      <c r="D875" s="25" t="s">
        <v>1456</v>
      </c>
      <c r="E875" s="25" t="s">
        <v>1457</v>
      </c>
      <c r="F875" s="25" t="s">
        <v>313</v>
      </c>
      <c r="G875" s="25" t="s">
        <v>314</v>
      </c>
      <c r="H875" s="25" t="s">
        <v>876</v>
      </c>
      <c r="I875" s="26" t="s">
        <v>1458</v>
      </c>
    </row>
    <row r="876" spans="1:9" ht="40.5" x14ac:dyDescent="0.25">
      <c r="A876" s="25" t="s">
        <v>3337</v>
      </c>
      <c r="B876" s="26" t="s">
        <v>2900</v>
      </c>
      <c r="C876" s="25" t="s">
        <v>3338</v>
      </c>
      <c r="D876" s="25" t="s">
        <v>3339</v>
      </c>
      <c r="E876" s="25" t="s">
        <v>312</v>
      </c>
      <c r="F876" s="25" t="s">
        <v>313</v>
      </c>
      <c r="G876" s="25" t="s">
        <v>2888</v>
      </c>
      <c r="H876" s="25" t="s">
        <v>2888</v>
      </c>
      <c r="I876" s="26" t="s">
        <v>2901</v>
      </c>
    </row>
    <row r="877" spans="1:9" ht="40.5" x14ac:dyDescent="0.25">
      <c r="A877" s="25" t="s">
        <v>3328</v>
      </c>
      <c r="B877" s="26" t="s">
        <v>2900</v>
      </c>
      <c r="C877" s="25" t="s">
        <v>3329</v>
      </c>
      <c r="D877" s="25" t="s">
        <v>3330</v>
      </c>
      <c r="E877" s="25" t="s">
        <v>312</v>
      </c>
      <c r="F877" s="25" t="s">
        <v>313</v>
      </c>
      <c r="G877" s="25" t="s">
        <v>2888</v>
      </c>
      <c r="H877" s="25" t="s">
        <v>2888</v>
      </c>
      <c r="I877" s="26" t="s">
        <v>2901</v>
      </c>
    </row>
    <row r="878" spans="1:9" ht="27" x14ac:dyDescent="0.25">
      <c r="A878" s="25" t="s">
        <v>689</v>
      </c>
      <c r="B878" s="26" t="s">
        <v>653</v>
      </c>
      <c r="C878" s="25" t="s">
        <v>690</v>
      </c>
      <c r="D878" s="25" t="s">
        <v>691</v>
      </c>
      <c r="E878" s="25" t="s">
        <v>692</v>
      </c>
      <c r="F878" s="25" t="s">
        <v>313</v>
      </c>
      <c r="G878" s="25" t="s">
        <v>314</v>
      </c>
      <c r="H878" s="25" t="s">
        <v>312</v>
      </c>
      <c r="I878" s="26" t="s">
        <v>312</v>
      </c>
    </row>
    <row r="879" spans="1:9" ht="67.5" x14ac:dyDescent="0.25">
      <c r="A879" s="25" t="s">
        <v>1616</v>
      </c>
      <c r="B879" s="26" t="s">
        <v>1603</v>
      </c>
      <c r="C879" s="25" t="s">
        <v>1617</v>
      </c>
      <c r="D879" s="25" t="s">
        <v>1618</v>
      </c>
      <c r="E879" s="25" t="s">
        <v>1619</v>
      </c>
      <c r="F879" s="25" t="s">
        <v>313</v>
      </c>
      <c r="G879" s="25" t="s">
        <v>339</v>
      </c>
      <c r="H879" s="25" t="s">
        <v>339</v>
      </c>
      <c r="I879" s="26" t="s">
        <v>1607</v>
      </c>
    </row>
    <row r="880" spans="1:9" ht="54" x14ac:dyDescent="0.25">
      <c r="A880" s="25" t="s">
        <v>1620</v>
      </c>
      <c r="B880" s="26" t="s">
        <v>1621</v>
      </c>
      <c r="C880" s="25" t="s">
        <v>1622</v>
      </c>
      <c r="D880" s="25" t="s">
        <v>1623</v>
      </c>
      <c r="E880" s="25" t="s">
        <v>312</v>
      </c>
      <c r="F880" s="25" t="s">
        <v>313</v>
      </c>
      <c r="G880" s="25" t="s">
        <v>314</v>
      </c>
      <c r="H880" s="25" t="s">
        <v>876</v>
      </c>
      <c r="I880" s="26" t="s">
        <v>1624</v>
      </c>
    </row>
    <row r="881" spans="1:9" ht="54" x14ac:dyDescent="0.25">
      <c r="A881" s="25" t="s">
        <v>1625</v>
      </c>
      <c r="B881" s="26" t="s">
        <v>1621</v>
      </c>
      <c r="C881" s="25" t="s">
        <v>1622</v>
      </c>
      <c r="D881" s="25" t="s">
        <v>1626</v>
      </c>
      <c r="E881" s="25" t="s">
        <v>312</v>
      </c>
      <c r="F881" s="25" t="s">
        <v>313</v>
      </c>
      <c r="G881" s="25" t="s">
        <v>314</v>
      </c>
      <c r="H881" s="25" t="s">
        <v>876</v>
      </c>
      <c r="I881" s="26" t="s">
        <v>1624</v>
      </c>
    </row>
    <row r="882" spans="1:9" ht="54" x14ac:dyDescent="0.25">
      <c r="A882" s="25" t="s">
        <v>1627</v>
      </c>
      <c r="B882" s="26" t="s">
        <v>1621</v>
      </c>
      <c r="C882" s="25" t="s">
        <v>1628</v>
      </c>
      <c r="D882" s="25" t="s">
        <v>1629</v>
      </c>
      <c r="E882" s="25" t="s">
        <v>312</v>
      </c>
      <c r="F882" s="25" t="s">
        <v>313</v>
      </c>
      <c r="G882" s="25" t="s">
        <v>314</v>
      </c>
      <c r="H882" s="25" t="s">
        <v>876</v>
      </c>
      <c r="I882" s="26" t="s">
        <v>1630</v>
      </c>
    </row>
    <row r="883" spans="1:9" ht="54" x14ac:dyDescent="0.25">
      <c r="A883" s="25" t="s">
        <v>1631</v>
      </c>
      <c r="B883" s="26" t="s">
        <v>1621</v>
      </c>
      <c r="C883" s="25" t="s">
        <v>1628</v>
      </c>
      <c r="D883" s="25" t="s">
        <v>1632</v>
      </c>
      <c r="E883" s="25" t="s">
        <v>312</v>
      </c>
      <c r="F883" s="25" t="s">
        <v>313</v>
      </c>
      <c r="G883" s="25" t="s">
        <v>314</v>
      </c>
      <c r="H883" s="25" t="s">
        <v>876</v>
      </c>
      <c r="I883" s="26" t="s">
        <v>1630</v>
      </c>
    </row>
    <row r="884" spans="1:9" ht="40.5" x14ac:dyDescent="0.25">
      <c r="A884" s="25" t="s">
        <v>3437</v>
      </c>
      <c r="B884" s="26" t="s">
        <v>2900</v>
      </c>
      <c r="C884" s="25" t="s">
        <v>3438</v>
      </c>
      <c r="D884" s="25" t="s">
        <v>3439</v>
      </c>
      <c r="E884" s="25" t="s">
        <v>312</v>
      </c>
      <c r="F884" s="25" t="s">
        <v>313</v>
      </c>
      <c r="G884" s="25" t="s">
        <v>2888</v>
      </c>
      <c r="H884" s="25" t="s">
        <v>2888</v>
      </c>
      <c r="I884" s="26" t="s">
        <v>2901</v>
      </c>
    </row>
    <row r="885" spans="1:9" ht="27" x14ac:dyDescent="0.25">
      <c r="A885" s="25" t="s">
        <v>4685</v>
      </c>
      <c r="B885" s="26" t="s">
        <v>2328</v>
      </c>
      <c r="C885" s="25" t="s">
        <v>3438</v>
      </c>
      <c r="D885" s="25" t="s">
        <v>3439</v>
      </c>
      <c r="E885" s="25" t="s">
        <v>312</v>
      </c>
      <c r="F885" s="25" t="s">
        <v>313</v>
      </c>
      <c r="G885" s="25" t="s">
        <v>4678</v>
      </c>
      <c r="H885" s="25" t="s">
        <v>4678</v>
      </c>
      <c r="I885" s="26" t="s">
        <v>4679</v>
      </c>
    </row>
    <row r="886" spans="1:9" ht="54" x14ac:dyDescent="0.25">
      <c r="A886" s="25" t="s">
        <v>1633</v>
      </c>
      <c r="B886" s="26" t="s">
        <v>1621</v>
      </c>
      <c r="C886" s="25" t="s">
        <v>1634</v>
      </c>
      <c r="D886" s="25" t="s">
        <v>1635</v>
      </c>
      <c r="E886" s="25" t="s">
        <v>312</v>
      </c>
      <c r="F886" s="25" t="s">
        <v>313</v>
      </c>
      <c r="G886" s="25" t="s">
        <v>314</v>
      </c>
      <c r="H886" s="25" t="s">
        <v>315</v>
      </c>
      <c r="I886" s="26" t="s">
        <v>1636</v>
      </c>
    </row>
    <row r="887" spans="1:9" x14ac:dyDescent="0.25">
      <c r="A887" s="25" t="s">
        <v>630</v>
      </c>
      <c r="B887" s="26" t="s">
        <v>631</v>
      </c>
      <c r="C887" s="25" t="s">
        <v>632</v>
      </c>
      <c r="D887" s="25" t="s">
        <v>633</v>
      </c>
      <c r="E887" s="25" t="s">
        <v>312</v>
      </c>
      <c r="F887" s="25" t="s">
        <v>313</v>
      </c>
      <c r="G887" s="25" t="s">
        <v>314</v>
      </c>
      <c r="H887" s="25" t="s">
        <v>312</v>
      </c>
      <c r="I887" s="26" t="s">
        <v>312</v>
      </c>
    </row>
    <row r="888" spans="1:9" x14ac:dyDescent="0.25">
      <c r="A888" s="25" t="s">
        <v>634</v>
      </c>
      <c r="B888" s="26" t="s">
        <v>631</v>
      </c>
      <c r="C888" s="25" t="s">
        <v>635</v>
      </c>
      <c r="D888" s="25" t="s">
        <v>636</v>
      </c>
      <c r="E888" s="25" t="s">
        <v>312</v>
      </c>
      <c r="F888" s="25" t="s">
        <v>313</v>
      </c>
      <c r="G888" s="25" t="s">
        <v>314</v>
      </c>
      <c r="H888" s="25" t="s">
        <v>312</v>
      </c>
      <c r="I888" s="26" t="s">
        <v>312</v>
      </c>
    </row>
    <row r="889" spans="1:9" ht="67.5" x14ac:dyDescent="0.25">
      <c r="A889" s="25" t="s">
        <v>2551</v>
      </c>
      <c r="B889" s="26" t="s">
        <v>2545</v>
      </c>
      <c r="C889" s="25" t="s">
        <v>2552</v>
      </c>
      <c r="D889" s="25" t="s">
        <v>312</v>
      </c>
      <c r="E889" s="25" t="s">
        <v>312</v>
      </c>
      <c r="F889" s="25" t="s">
        <v>313</v>
      </c>
      <c r="G889" s="25" t="s">
        <v>2339</v>
      </c>
      <c r="H889" s="25" t="s">
        <v>2339</v>
      </c>
      <c r="I889" s="26" t="s">
        <v>2340</v>
      </c>
    </row>
    <row r="890" spans="1:9" ht="27" x14ac:dyDescent="0.25">
      <c r="A890" s="25" t="s">
        <v>639</v>
      </c>
      <c r="B890" s="26" t="s">
        <v>640</v>
      </c>
      <c r="C890" s="25" t="s">
        <v>640</v>
      </c>
      <c r="D890" s="25" t="s">
        <v>641</v>
      </c>
      <c r="E890" s="25" t="s">
        <v>312</v>
      </c>
      <c r="F890" s="25" t="s">
        <v>313</v>
      </c>
      <c r="G890" s="25" t="s">
        <v>642</v>
      </c>
      <c r="H890" s="25" t="s">
        <v>643</v>
      </c>
      <c r="I890" s="26" t="s">
        <v>644</v>
      </c>
    </row>
    <row r="891" spans="1:9" ht="148.5" x14ac:dyDescent="0.25">
      <c r="A891" s="25" t="s">
        <v>649</v>
      </c>
      <c r="B891" s="26" t="s">
        <v>640</v>
      </c>
      <c r="C891" s="25" t="s">
        <v>650</v>
      </c>
      <c r="D891" s="25" t="s">
        <v>651</v>
      </c>
      <c r="E891" s="25" t="s">
        <v>312</v>
      </c>
      <c r="F891" s="25" t="s">
        <v>313</v>
      </c>
      <c r="G891" s="25" t="s">
        <v>642</v>
      </c>
      <c r="H891" s="25" t="s">
        <v>643</v>
      </c>
      <c r="I891" s="26" t="s">
        <v>648</v>
      </c>
    </row>
    <row r="892" spans="1:9" ht="148.5" x14ac:dyDescent="0.25">
      <c r="A892" s="25" t="s">
        <v>645</v>
      </c>
      <c r="B892" s="26" t="s">
        <v>640</v>
      </c>
      <c r="C892" s="25" t="s">
        <v>646</v>
      </c>
      <c r="D892" s="25" t="s">
        <v>647</v>
      </c>
      <c r="E892" s="25" t="s">
        <v>312</v>
      </c>
      <c r="F892" s="25" t="s">
        <v>313</v>
      </c>
      <c r="G892" s="25" t="s">
        <v>642</v>
      </c>
      <c r="H892" s="25" t="s">
        <v>643</v>
      </c>
      <c r="I892" s="26" t="s">
        <v>648</v>
      </c>
    </row>
    <row r="893" spans="1:9" ht="27" x14ac:dyDescent="0.25">
      <c r="A893" s="25" t="s">
        <v>669</v>
      </c>
      <c r="B893" s="26" t="s">
        <v>653</v>
      </c>
      <c r="C893" s="25" t="s">
        <v>670</v>
      </c>
      <c r="D893" s="25" t="s">
        <v>671</v>
      </c>
      <c r="E893" s="25" t="s">
        <v>672</v>
      </c>
      <c r="F893" s="25" t="s">
        <v>313</v>
      </c>
      <c r="G893" s="25" t="s">
        <v>314</v>
      </c>
      <c r="H893" s="25" t="s">
        <v>312</v>
      </c>
      <c r="I893" s="26" t="s">
        <v>312</v>
      </c>
    </row>
    <row r="894" spans="1:9" x14ac:dyDescent="0.25">
      <c r="A894" s="25" t="s">
        <v>2716</v>
      </c>
      <c r="B894" s="26" t="s">
        <v>2659</v>
      </c>
      <c r="C894" s="25" t="s">
        <v>2717</v>
      </c>
      <c r="D894" s="25" t="s">
        <v>2718</v>
      </c>
      <c r="E894" s="25" t="s">
        <v>312</v>
      </c>
      <c r="F894" s="25" t="s">
        <v>313</v>
      </c>
      <c r="G894" s="25" t="s">
        <v>2199</v>
      </c>
      <c r="H894" s="25" t="s">
        <v>2199</v>
      </c>
      <c r="I894" s="26" t="s">
        <v>2637</v>
      </c>
    </row>
    <row r="895" spans="1:9" x14ac:dyDescent="0.25">
      <c r="A895" s="25" t="s">
        <v>2704</v>
      </c>
      <c r="B895" s="26" t="s">
        <v>2659</v>
      </c>
      <c r="C895" s="25" t="s">
        <v>2705</v>
      </c>
      <c r="D895" s="25" t="s">
        <v>2706</v>
      </c>
      <c r="E895" s="25" t="s">
        <v>312</v>
      </c>
      <c r="F895" s="25" t="s">
        <v>313</v>
      </c>
      <c r="G895" s="25" t="s">
        <v>2199</v>
      </c>
      <c r="H895" s="25" t="s">
        <v>2199</v>
      </c>
      <c r="I895" s="26" t="s">
        <v>2637</v>
      </c>
    </row>
    <row r="896" spans="1:9" x14ac:dyDescent="0.25">
      <c r="A896" s="25" t="s">
        <v>2722</v>
      </c>
      <c r="B896" s="26" t="s">
        <v>2659</v>
      </c>
      <c r="C896" s="25" t="s">
        <v>2723</v>
      </c>
      <c r="D896" s="25" t="s">
        <v>2724</v>
      </c>
      <c r="E896" s="25" t="s">
        <v>312</v>
      </c>
      <c r="F896" s="25" t="s">
        <v>313</v>
      </c>
      <c r="G896" s="25" t="s">
        <v>2199</v>
      </c>
      <c r="H896" s="25" t="s">
        <v>2199</v>
      </c>
      <c r="I896" s="26" t="s">
        <v>2637</v>
      </c>
    </row>
    <row r="897" spans="1:9" x14ac:dyDescent="0.25">
      <c r="A897" s="25" t="s">
        <v>2640</v>
      </c>
      <c r="B897" s="26" t="s">
        <v>2634</v>
      </c>
      <c r="C897" s="25" t="s">
        <v>2641</v>
      </c>
      <c r="D897" s="25" t="s">
        <v>2642</v>
      </c>
      <c r="E897" s="25" t="s">
        <v>312</v>
      </c>
      <c r="F897" s="25" t="s">
        <v>313</v>
      </c>
      <c r="G897" s="25" t="s">
        <v>2199</v>
      </c>
      <c r="H897" s="25" t="s">
        <v>2199</v>
      </c>
      <c r="I897" s="26" t="s">
        <v>2637</v>
      </c>
    </row>
    <row r="898" spans="1:9" x14ac:dyDescent="0.25">
      <c r="A898" s="25" t="s">
        <v>2658</v>
      </c>
      <c r="B898" s="26" t="s">
        <v>2659</v>
      </c>
      <c r="C898" s="25" t="s">
        <v>2660</v>
      </c>
      <c r="D898" s="25" t="s">
        <v>2661</v>
      </c>
      <c r="E898" s="25" t="s">
        <v>312</v>
      </c>
      <c r="F898" s="25" t="s">
        <v>313</v>
      </c>
      <c r="G898" s="25" t="s">
        <v>2199</v>
      </c>
      <c r="H898" s="25" t="s">
        <v>2199</v>
      </c>
      <c r="I898" s="26" t="s">
        <v>2637</v>
      </c>
    </row>
    <row r="899" spans="1:9" x14ac:dyDescent="0.25">
      <c r="A899" s="25" t="s">
        <v>2677</v>
      </c>
      <c r="B899" s="26" t="s">
        <v>2659</v>
      </c>
      <c r="C899" s="25" t="s">
        <v>2678</v>
      </c>
      <c r="D899" s="25" t="s">
        <v>2679</v>
      </c>
      <c r="E899" s="25" t="s">
        <v>312</v>
      </c>
      <c r="F899" s="25" t="s">
        <v>313</v>
      </c>
      <c r="G899" s="25" t="s">
        <v>2199</v>
      </c>
      <c r="H899" s="25" t="s">
        <v>2199</v>
      </c>
      <c r="I899" s="26" t="s">
        <v>2637</v>
      </c>
    </row>
    <row r="900" spans="1:9" ht="40.5" x14ac:dyDescent="0.25">
      <c r="A900" s="25" t="s">
        <v>3161</v>
      </c>
      <c r="B900" s="26" t="s">
        <v>2900</v>
      </c>
      <c r="C900" s="25" t="s">
        <v>3162</v>
      </c>
      <c r="D900" s="25" t="s">
        <v>3163</v>
      </c>
      <c r="E900" s="25" t="s">
        <v>312</v>
      </c>
      <c r="F900" s="25" t="s">
        <v>313</v>
      </c>
      <c r="G900" s="25" t="s">
        <v>2888</v>
      </c>
      <c r="H900" s="25" t="s">
        <v>2888</v>
      </c>
      <c r="I900" s="26" t="s">
        <v>2901</v>
      </c>
    </row>
    <row r="901" spans="1:9" x14ac:dyDescent="0.25">
      <c r="A901" s="25" t="s">
        <v>2692</v>
      </c>
      <c r="B901" s="26" t="s">
        <v>2659</v>
      </c>
      <c r="C901" s="25" t="s">
        <v>2693</v>
      </c>
      <c r="D901" s="25" t="s">
        <v>2694</v>
      </c>
      <c r="E901" s="25" t="s">
        <v>312</v>
      </c>
      <c r="F901" s="25" t="s">
        <v>313</v>
      </c>
      <c r="G901" s="25" t="s">
        <v>2199</v>
      </c>
      <c r="H901" s="25" t="s">
        <v>2199</v>
      </c>
      <c r="I901" s="26" t="s">
        <v>2637</v>
      </c>
    </row>
    <row r="902" spans="1:9" ht="40.5" x14ac:dyDescent="0.25">
      <c r="A902" s="25" t="s">
        <v>3395</v>
      </c>
      <c r="B902" s="26" t="s">
        <v>2900</v>
      </c>
      <c r="C902" s="25" t="s">
        <v>3396</v>
      </c>
      <c r="D902" s="25" t="s">
        <v>3397</v>
      </c>
      <c r="E902" s="25" t="s">
        <v>312</v>
      </c>
      <c r="F902" s="25" t="s">
        <v>313</v>
      </c>
      <c r="G902" s="25" t="s">
        <v>2888</v>
      </c>
      <c r="H902" s="25" t="s">
        <v>2888</v>
      </c>
      <c r="I902" s="26" t="s">
        <v>2901</v>
      </c>
    </row>
    <row r="903" spans="1:9" ht="40.5" x14ac:dyDescent="0.25">
      <c r="A903" s="25" t="s">
        <v>2973</v>
      </c>
      <c r="B903" s="26" t="s">
        <v>2900</v>
      </c>
      <c r="C903" s="25" t="s">
        <v>2974</v>
      </c>
      <c r="D903" s="25" t="s">
        <v>2975</v>
      </c>
      <c r="E903" s="25" t="s">
        <v>312</v>
      </c>
      <c r="F903" s="25" t="s">
        <v>313</v>
      </c>
      <c r="G903" s="25" t="s">
        <v>2888</v>
      </c>
      <c r="H903" s="25" t="s">
        <v>2888</v>
      </c>
      <c r="I903" s="26" t="s">
        <v>2901</v>
      </c>
    </row>
    <row r="904" spans="1:9" ht="40.5" x14ac:dyDescent="0.25">
      <c r="A904" s="25" t="s">
        <v>3570</v>
      </c>
      <c r="B904" s="26" t="s">
        <v>2900</v>
      </c>
      <c r="C904" s="25" t="s">
        <v>3571</v>
      </c>
      <c r="D904" s="25" t="s">
        <v>3572</v>
      </c>
      <c r="E904" s="25" t="s">
        <v>312</v>
      </c>
      <c r="F904" s="25" t="s">
        <v>313</v>
      </c>
      <c r="G904" s="25" t="s">
        <v>2888</v>
      </c>
      <c r="H904" s="25" t="s">
        <v>2888</v>
      </c>
      <c r="I904" s="26" t="s">
        <v>2901</v>
      </c>
    </row>
    <row r="905" spans="1:9" ht="40.5" x14ac:dyDescent="0.25">
      <c r="A905" s="25" t="s">
        <v>3576</v>
      </c>
      <c r="B905" s="26" t="s">
        <v>2900</v>
      </c>
      <c r="C905" s="25" t="s">
        <v>3577</v>
      </c>
      <c r="D905" s="25" t="s">
        <v>3578</v>
      </c>
      <c r="E905" s="25" t="s">
        <v>312</v>
      </c>
      <c r="F905" s="25" t="s">
        <v>313</v>
      </c>
      <c r="G905" s="25" t="s">
        <v>2888</v>
      </c>
      <c r="H905" s="25" t="s">
        <v>2888</v>
      </c>
      <c r="I905" s="26" t="s">
        <v>2901</v>
      </c>
    </row>
    <row r="906" spans="1:9" ht="40.5" x14ac:dyDescent="0.25">
      <c r="A906" s="25" t="s">
        <v>4540</v>
      </c>
      <c r="B906" s="26" t="s">
        <v>2900</v>
      </c>
      <c r="C906" s="25" t="s">
        <v>4541</v>
      </c>
      <c r="D906" s="25" t="s">
        <v>4542</v>
      </c>
      <c r="E906" s="25" t="s">
        <v>312</v>
      </c>
      <c r="F906" s="25" t="s">
        <v>313</v>
      </c>
      <c r="G906" s="25" t="s">
        <v>2888</v>
      </c>
      <c r="H906" s="25" t="s">
        <v>2888</v>
      </c>
      <c r="I906" s="26" t="s">
        <v>2901</v>
      </c>
    </row>
    <row r="907" spans="1:9" ht="27" x14ac:dyDescent="0.25">
      <c r="A907" s="25" t="s">
        <v>1903</v>
      </c>
      <c r="B907" s="26" t="s">
        <v>1870</v>
      </c>
      <c r="C907" s="25" t="s">
        <v>1904</v>
      </c>
      <c r="D907" s="25" t="s">
        <v>1905</v>
      </c>
      <c r="E907" s="25" t="s">
        <v>312</v>
      </c>
      <c r="F907" s="25" t="s">
        <v>313</v>
      </c>
      <c r="G907" s="25" t="s">
        <v>1874</v>
      </c>
      <c r="H907" s="25" t="s">
        <v>1874</v>
      </c>
      <c r="I907" s="26" t="s">
        <v>1906</v>
      </c>
    </row>
    <row r="908" spans="1:9" ht="40.5" x14ac:dyDescent="0.25">
      <c r="A908" s="25" t="s">
        <v>3398</v>
      </c>
      <c r="B908" s="26" t="s">
        <v>2900</v>
      </c>
      <c r="C908" s="25" t="s">
        <v>3399</v>
      </c>
      <c r="D908" s="25" t="s">
        <v>3400</v>
      </c>
      <c r="E908" s="25" t="s">
        <v>312</v>
      </c>
      <c r="F908" s="25" t="s">
        <v>313</v>
      </c>
      <c r="G908" s="25" t="s">
        <v>2888</v>
      </c>
      <c r="H908" s="25" t="s">
        <v>2888</v>
      </c>
      <c r="I908" s="26" t="s">
        <v>2901</v>
      </c>
    </row>
    <row r="909" spans="1:9" ht="40.5" x14ac:dyDescent="0.25">
      <c r="A909" s="25" t="s">
        <v>3413</v>
      </c>
      <c r="B909" s="26" t="s">
        <v>2900</v>
      </c>
      <c r="C909" s="25" t="s">
        <v>3414</v>
      </c>
      <c r="D909" s="25" t="s">
        <v>3415</v>
      </c>
      <c r="E909" s="25" t="s">
        <v>312</v>
      </c>
      <c r="F909" s="25" t="s">
        <v>313</v>
      </c>
      <c r="G909" s="25" t="s">
        <v>2888</v>
      </c>
      <c r="H909" s="25" t="s">
        <v>2888</v>
      </c>
      <c r="I909" s="26" t="s">
        <v>2901</v>
      </c>
    </row>
    <row r="910" spans="1:9" ht="40.5" x14ac:dyDescent="0.25">
      <c r="A910" s="25" t="s">
        <v>3377</v>
      </c>
      <c r="B910" s="26" t="s">
        <v>2900</v>
      </c>
      <c r="C910" s="25" t="s">
        <v>3378</v>
      </c>
      <c r="D910" s="25" t="s">
        <v>3379</v>
      </c>
      <c r="E910" s="25" t="s">
        <v>312</v>
      </c>
      <c r="F910" s="25" t="s">
        <v>313</v>
      </c>
      <c r="G910" s="25" t="s">
        <v>2888</v>
      </c>
      <c r="H910" s="25" t="s">
        <v>2888</v>
      </c>
      <c r="I910" s="26" t="s">
        <v>2901</v>
      </c>
    </row>
    <row r="911" spans="1:9" ht="27" x14ac:dyDescent="0.25">
      <c r="A911" s="25" t="s">
        <v>1879</v>
      </c>
      <c r="B911" s="26" t="s">
        <v>1870</v>
      </c>
      <c r="C911" s="25" t="s">
        <v>1880</v>
      </c>
      <c r="D911" s="25" t="s">
        <v>1881</v>
      </c>
      <c r="E911" s="25" t="s">
        <v>312</v>
      </c>
      <c r="F911" s="25" t="s">
        <v>313</v>
      </c>
      <c r="G911" s="25" t="s">
        <v>1873</v>
      </c>
      <c r="H911" s="25" t="s">
        <v>1874</v>
      </c>
      <c r="I911" s="26" t="s">
        <v>1875</v>
      </c>
    </row>
    <row r="912" spans="1:9" ht="27" x14ac:dyDescent="0.25">
      <c r="A912" s="25" t="s">
        <v>1876</v>
      </c>
      <c r="B912" s="26" t="s">
        <v>1870</v>
      </c>
      <c r="C912" s="25" t="s">
        <v>1877</v>
      </c>
      <c r="D912" s="25" t="s">
        <v>1878</v>
      </c>
      <c r="E912" s="25" t="s">
        <v>312</v>
      </c>
      <c r="F912" s="25" t="s">
        <v>313</v>
      </c>
      <c r="G912" s="25" t="s">
        <v>1873</v>
      </c>
      <c r="H912" s="25" t="s">
        <v>1874</v>
      </c>
      <c r="I912" s="26" t="s">
        <v>1875</v>
      </c>
    </row>
    <row r="913" spans="1:9" ht="40.5" x14ac:dyDescent="0.25">
      <c r="A913" s="25" t="s">
        <v>4520</v>
      </c>
      <c r="B913" s="26" t="s">
        <v>2900</v>
      </c>
      <c r="C913" s="25" t="s">
        <v>4521</v>
      </c>
      <c r="D913" s="25" t="s">
        <v>4522</v>
      </c>
      <c r="E913" s="25" t="s">
        <v>312</v>
      </c>
      <c r="F913" s="25" t="s">
        <v>313</v>
      </c>
      <c r="G913" s="25" t="s">
        <v>2888</v>
      </c>
      <c r="H913" s="25" t="s">
        <v>2888</v>
      </c>
      <c r="I913" s="26" t="s">
        <v>2901</v>
      </c>
    </row>
    <row r="914" spans="1:9" ht="40.5" x14ac:dyDescent="0.25">
      <c r="A914" s="25" t="s">
        <v>2309</v>
      </c>
      <c r="B914" s="26" t="s">
        <v>2299</v>
      </c>
      <c r="C914" s="25" t="s">
        <v>2310</v>
      </c>
      <c r="D914" s="25" t="s">
        <v>2311</v>
      </c>
      <c r="E914" s="25" t="s">
        <v>2312</v>
      </c>
      <c r="F914" s="25" t="s">
        <v>313</v>
      </c>
      <c r="G914" s="25" t="s">
        <v>339</v>
      </c>
      <c r="H914" s="25" t="s">
        <v>2303</v>
      </c>
      <c r="I914" s="26" t="s">
        <v>2304</v>
      </c>
    </row>
    <row r="915" spans="1:9" ht="40.5" x14ac:dyDescent="0.25">
      <c r="A915" s="25" t="s">
        <v>4552</v>
      </c>
      <c r="B915" s="26" t="s">
        <v>2900</v>
      </c>
      <c r="C915" s="25" t="s">
        <v>4553</v>
      </c>
      <c r="D915" s="25" t="s">
        <v>4554</v>
      </c>
      <c r="E915" s="25" t="s">
        <v>312</v>
      </c>
      <c r="F915" s="25" t="s">
        <v>313</v>
      </c>
      <c r="G915" s="25" t="s">
        <v>2888</v>
      </c>
      <c r="H915" s="25" t="s">
        <v>2888</v>
      </c>
      <c r="I915" s="26" t="s">
        <v>2901</v>
      </c>
    </row>
    <row r="916" spans="1:9" ht="40.5" x14ac:dyDescent="0.25">
      <c r="A916" s="25" t="s">
        <v>4601</v>
      </c>
      <c r="B916" s="26" t="s">
        <v>2900</v>
      </c>
      <c r="C916" s="25" t="s">
        <v>4602</v>
      </c>
      <c r="D916" s="25" t="s">
        <v>4603</v>
      </c>
      <c r="E916" s="25" t="s">
        <v>312</v>
      </c>
      <c r="F916" s="25" t="s">
        <v>313</v>
      </c>
      <c r="G916" s="25" t="s">
        <v>2888</v>
      </c>
      <c r="H916" s="25" t="s">
        <v>2888</v>
      </c>
      <c r="I916" s="26" t="s">
        <v>2901</v>
      </c>
    </row>
    <row r="917" spans="1:9" ht="40.5" x14ac:dyDescent="0.25">
      <c r="A917" s="25" t="s">
        <v>4616</v>
      </c>
      <c r="B917" s="26" t="s">
        <v>2900</v>
      </c>
      <c r="C917" s="25" t="s">
        <v>4617</v>
      </c>
      <c r="D917" s="25" t="s">
        <v>4618</v>
      </c>
      <c r="E917" s="25" t="s">
        <v>312</v>
      </c>
      <c r="F917" s="25" t="s">
        <v>313</v>
      </c>
      <c r="G917" s="25" t="s">
        <v>2888</v>
      </c>
      <c r="H917" s="25" t="s">
        <v>2888</v>
      </c>
      <c r="I917" s="26" t="s">
        <v>2901</v>
      </c>
    </row>
    <row r="918" spans="1:9" ht="40.5" x14ac:dyDescent="0.25">
      <c r="A918" s="25" t="s">
        <v>3293</v>
      </c>
      <c r="B918" s="26" t="s">
        <v>2900</v>
      </c>
      <c r="C918" s="25" t="s">
        <v>2312</v>
      </c>
      <c r="D918" s="25" t="s">
        <v>2311</v>
      </c>
      <c r="E918" s="25" t="s">
        <v>312</v>
      </c>
      <c r="F918" s="25" t="s">
        <v>313</v>
      </c>
      <c r="G918" s="25" t="s">
        <v>2888</v>
      </c>
      <c r="H918" s="25" t="s">
        <v>2888</v>
      </c>
      <c r="I918" s="26" t="s">
        <v>2901</v>
      </c>
    </row>
    <row r="919" spans="1:9" ht="27" x14ac:dyDescent="0.25">
      <c r="A919" s="25" t="s">
        <v>505</v>
      </c>
      <c r="B919" s="26" t="s">
        <v>405</v>
      </c>
      <c r="C919" s="25" t="s">
        <v>506</v>
      </c>
      <c r="D919" s="25" t="s">
        <v>507</v>
      </c>
      <c r="E919" s="25" t="s">
        <v>312</v>
      </c>
      <c r="F919" s="25" t="s">
        <v>313</v>
      </c>
      <c r="G919" s="25" t="s">
        <v>314</v>
      </c>
      <c r="H919" s="25" t="s">
        <v>408</v>
      </c>
      <c r="I919" s="26" t="s">
        <v>312</v>
      </c>
    </row>
    <row r="920" spans="1:9" x14ac:dyDescent="0.25">
      <c r="A920" s="25" t="s">
        <v>2472</v>
      </c>
      <c r="B920" s="26" t="s">
        <v>2338</v>
      </c>
      <c r="C920" s="25" t="s">
        <v>506</v>
      </c>
      <c r="D920" s="25" t="s">
        <v>507</v>
      </c>
      <c r="E920" s="25" t="s">
        <v>312</v>
      </c>
      <c r="F920" s="25" t="s">
        <v>313</v>
      </c>
      <c r="G920" s="25" t="s">
        <v>2339</v>
      </c>
      <c r="H920" s="25" t="s">
        <v>2339</v>
      </c>
      <c r="I920" s="26" t="s">
        <v>2340</v>
      </c>
    </row>
    <row r="921" spans="1:9" ht="40.5" x14ac:dyDescent="0.25">
      <c r="A921" s="25" t="s">
        <v>3831</v>
      </c>
      <c r="B921" s="26" t="s">
        <v>2900</v>
      </c>
      <c r="C921" s="25" t="s">
        <v>3832</v>
      </c>
      <c r="D921" s="25" t="s">
        <v>3833</v>
      </c>
      <c r="E921" s="25" t="s">
        <v>312</v>
      </c>
      <c r="F921" s="25" t="s">
        <v>313</v>
      </c>
      <c r="G921" s="25" t="s">
        <v>2888</v>
      </c>
      <c r="H921" s="25" t="s">
        <v>2888</v>
      </c>
      <c r="I921" s="26" t="s">
        <v>2901</v>
      </c>
    </row>
    <row r="922" spans="1:9" ht="40.5" x14ac:dyDescent="0.25">
      <c r="A922" s="25" t="s">
        <v>3737</v>
      </c>
      <c r="B922" s="26" t="s">
        <v>2900</v>
      </c>
      <c r="C922" s="25" t="s">
        <v>3738</v>
      </c>
      <c r="D922" s="25" t="s">
        <v>3739</v>
      </c>
      <c r="E922" s="25" t="s">
        <v>312</v>
      </c>
      <c r="F922" s="25" t="s">
        <v>313</v>
      </c>
      <c r="G922" s="25" t="s">
        <v>2888</v>
      </c>
      <c r="H922" s="25" t="s">
        <v>2888</v>
      </c>
      <c r="I922" s="26" t="s">
        <v>2901</v>
      </c>
    </row>
    <row r="923" spans="1:9" ht="40.5" x14ac:dyDescent="0.25">
      <c r="A923" s="25" t="s">
        <v>3746</v>
      </c>
      <c r="B923" s="26" t="s">
        <v>2900</v>
      </c>
      <c r="C923" s="25" t="s">
        <v>3747</v>
      </c>
      <c r="D923" s="25" t="s">
        <v>3748</v>
      </c>
      <c r="E923" s="25" t="s">
        <v>312</v>
      </c>
      <c r="F923" s="25" t="s">
        <v>313</v>
      </c>
      <c r="G923" s="25" t="s">
        <v>2888</v>
      </c>
      <c r="H923" s="25" t="s">
        <v>2888</v>
      </c>
      <c r="I923" s="26" t="s">
        <v>2901</v>
      </c>
    </row>
    <row r="924" spans="1:9" ht="40.5" x14ac:dyDescent="0.25">
      <c r="A924" s="25" t="s">
        <v>3740</v>
      </c>
      <c r="B924" s="26" t="s">
        <v>2900</v>
      </c>
      <c r="C924" s="25" t="s">
        <v>3741</v>
      </c>
      <c r="D924" s="25" t="s">
        <v>3742</v>
      </c>
      <c r="E924" s="25" t="s">
        <v>312</v>
      </c>
      <c r="F924" s="25" t="s">
        <v>313</v>
      </c>
      <c r="G924" s="25" t="s">
        <v>2888</v>
      </c>
      <c r="H924" s="25" t="s">
        <v>2888</v>
      </c>
      <c r="I924" s="26" t="s">
        <v>2901</v>
      </c>
    </row>
    <row r="925" spans="1:9" ht="40.5" x14ac:dyDescent="0.25">
      <c r="A925" s="25" t="s">
        <v>3743</v>
      </c>
      <c r="B925" s="26" t="s">
        <v>2900</v>
      </c>
      <c r="C925" s="25" t="s">
        <v>3744</v>
      </c>
      <c r="D925" s="25" t="s">
        <v>3745</v>
      </c>
      <c r="E925" s="25" t="s">
        <v>312</v>
      </c>
      <c r="F925" s="25" t="s">
        <v>313</v>
      </c>
      <c r="G925" s="25" t="s">
        <v>2888</v>
      </c>
      <c r="H925" s="25" t="s">
        <v>2888</v>
      </c>
      <c r="I925" s="26" t="s">
        <v>2901</v>
      </c>
    </row>
    <row r="926" spans="1:9" x14ac:dyDescent="0.25">
      <c r="A926" s="25" t="s">
        <v>2782</v>
      </c>
      <c r="B926" s="26" t="s">
        <v>2659</v>
      </c>
      <c r="C926" s="25" t="s">
        <v>2783</v>
      </c>
      <c r="D926" s="25" t="s">
        <v>2784</v>
      </c>
      <c r="E926" s="25" t="s">
        <v>312</v>
      </c>
      <c r="F926" s="25" t="s">
        <v>313</v>
      </c>
      <c r="G926" s="25" t="s">
        <v>2199</v>
      </c>
      <c r="H926" s="25" t="s">
        <v>2199</v>
      </c>
      <c r="I926" s="26" t="s">
        <v>2637</v>
      </c>
    </row>
    <row r="927" spans="1:9" ht="40.5" x14ac:dyDescent="0.25">
      <c r="A927" s="25" t="s">
        <v>3212</v>
      </c>
      <c r="B927" s="26" t="s">
        <v>2900</v>
      </c>
      <c r="C927" s="25" t="s">
        <v>2783</v>
      </c>
      <c r="D927" s="25" t="s">
        <v>2784</v>
      </c>
      <c r="E927" s="25" t="s">
        <v>312</v>
      </c>
      <c r="F927" s="25" t="s">
        <v>313</v>
      </c>
      <c r="G927" s="25" t="s">
        <v>2888</v>
      </c>
      <c r="H927" s="25" t="s">
        <v>2888</v>
      </c>
      <c r="I927" s="26" t="s">
        <v>2901</v>
      </c>
    </row>
    <row r="928" spans="1:9" x14ac:dyDescent="0.25">
      <c r="A928" s="25" t="s">
        <v>2797</v>
      </c>
      <c r="B928" s="26" t="s">
        <v>2659</v>
      </c>
      <c r="C928" s="25" t="s">
        <v>2798</v>
      </c>
      <c r="D928" s="25" t="s">
        <v>2799</v>
      </c>
      <c r="E928" s="25" t="s">
        <v>312</v>
      </c>
      <c r="F928" s="25" t="s">
        <v>313</v>
      </c>
      <c r="G928" s="25" t="s">
        <v>2199</v>
      </c>
      <c r="H928" s="25" t="s">
        <v>2199</v>
      </c>
      <c r="I928" s="26" t="s">
        <v>2637</v>
      </c>
    </row>
    <row r="929" spans="1:9" x14ac:dyDescent="0.25">
      <c r="A929" s="25" t="s">
        <v>2821</v>
      </c>
      <c r="B929" s="26" t="s">
        <v>2659</v>
      </c>
      <c r="C929" s="25" t="s">
        <v>2822</v>
      </c>
      <c r="D929" s="25" t="s">
        <v>2823</v>
      </c>
      <c r="E929" s="25" t="s">
        <v>312</v>
      </c>
      <c r="F929" s="25" t="s">
        <v>313</v>
      </c>
      <c r="G929" s="25" t="s">
        <v>2199</v>
      </c>
      <c r="H929" s="25" t="s">
        <v>2199</v>
      </c>
      <c r="I929" s="26" t="s">
        <v>2637</v>
      </c>
    </row>
    <row r="930" spans="1:9" ht="40.5" x14ac:dyDescent="0.25">
      <c r="A930" s="25" t="s">
        <v>3193</v>
      </c>
      <c r="B930" s="26" t="s">
        <v>2900</v>
      </c>
      <c r="C930" s="25" t="s">
        <v>2822</v>
      </c>
      <c r="D930" s="25" t="s">
        <v>2823</v>
      </c>
      <c r="E930" s="25" t="s">
        <v>312</v>
      </c>
      <c r="F930" s="25" t="s">
        <v>313</v>
      </c>
      <c r="G930" s="25" t="s">
        <v>2888</v>
      </c>
      <c r="H930" s="25" t="s">
        <v>2888</v>
      </c>
      <c r="I930" s="26" t="s">
        <v>2901</v>
      </c>
    </row>
    <row r="931" spans="1:9" ht="40.5" x14ac:dyDescent="0.25">
      <c r="A931" s="25" t="s">
        <v>3816</v>
      </c>
      <c r="B931" s="26" t="s">
        <v>2900</v>
      </c>
      <c r="C931" s="25" t="s">
        <v>3817</v>
      </c>
      <c r="D931" s="25" t="s">
        <v>3818</v>
      </c>
      <c r="E931" s="25" t="s">
        <v>312</v>
      </c>
      <c r="F931" s="25" t="s">
        <v>313</v>
      </c>
      <c r="G931" s="25" t="s">
        <v>2888</v>
      </c>
      <c r="H931" s="25" t="s">
        <v>2888</v>
      </c>
      <c r="I931" s="26" t="s">
        <v>2901</v>
      </c>
    </row>
    <row r="932" spans="1:9" x14ac:dyDescent="0.25">
      <c r="A932" s="25" t="s">
        <v>1669</v>
      </c>
      <c r="B932" s="26" t="s">
        <v>1638</v>
      </c>
      <c r="C932" s="25" t="s">
        <v>1670</v>
      </c>
      <c r="D932" s="25" t="s">
        <v>1671</v>
      </c>
      <c r="E932" s="25" t="s">
        <v>312</v>
      </c>
      <c r="F932" s="25" t="s">
        <v>313</v>
      </c>
      <c r="G932" s="25" t="s">
        <v>314</v>
      </c>
      <c r="H932" s="25" t="s">
        <v>339</v>
      </c>
      <c r="I932" s="26" t="s">
        <v>1641</v>
      </c>
    </row>
    <row r="933" spans="1:9" x14ac:dyDescent="0.25">
      <c r="A933" s="25" t="s">
        <v>2511</v>
      </c>
      <c r="B933" s="26" t="s">
        <v>2338</v>
      </c>
      <c r="C933" s="25" t="s">
        <v>1670</v>
      </c>
      <c r="D933" s="25" t="s">
        <v>1671</v>
      </c>
      <c r="E933" s="25" t="s">
        <v>312</v>
      </c>
      <c r="F933" s="25" t="s">
        <v>313</v>
      </c>
      <c r="G933" s="25" t="s">
        <v>2339</v>
      </c>
      <c r="H933" s="25" t="s">
        <v>2339</v>
      </c>
      <c r="I933" s="26" t="s">
        <v>2340</v>
      </c>
    </row>
    <row r="934" spans="1:9" ht="40.5" x14ac:dyDescent="0.25">
      <c r="A934" s="25" t="s">
        <v>4470</v>
      </c>
      <c r="B934" s="26" t="s">
        <v>2900</v>
      </c>
      <c r="C934" s="25" t="s">
        <v>4471</v>
      </c>
      <c r="D934" s="25" t="s">
        <v>4472</v>
      </c>
      <c r="E934" s="25" t="s">
        <v>312</v>
      </c>
      <c r="F934" s="25" t="s">
        <v>313</v>
      </c>
      <c r="G934" s="25" t="s">
        <v>2888</v>
      </c>
      <c r="H934" s="25" t="s">
        <v>2888</v>
      </c>
      <c r="I934" s="26" t="s">
        <v>2901</v>
      </c>
    </row>
    <row r="935" spans="1:9" ht="40.5" x14ac:dyDescent="0.25">
      <c r="A935" s="25" t="s">
        <v>4483</v>
      </c>
      <c r="B935" s="26" t="s">
        <v>2900</v>
      </c>
      <c r="C935" s="25" t="s">
        <v>4484</v>
      </c>
      <c r="D935" s="25" t="s">
        <v>4485</v>
      </c>
      <c r="E935" s="25" t="s">
        <v>4486</v>
      </c>
      <c r="F935" s="25" t="s">
        <v>313</v>
      </c>
      <c r="G935" s="25" t="s">
        <v>2888</v>
      </c>
      <c r="H935" s="25" t="s">
        <v>2888</v>
      </c>
      <c r="I935" s="26" t="s">
        <v>2901</v>
      </c>
    </row>
    <row r="936" spans="1:9" ht="40.5" x14ac:dyDescent="0.25">
      <c r="A936" s="25" t="s">
        <v>4536</v>
      </c>
      <c r="B936" s="26" t="s">
        <v>2900</v>
      </c>
      <c r="C936" s="25" t="s">
        <v>4537</v>
      </c>
      <c r="D936" s="25" t="s">
        <v>4538</v>
      </c>
      <c r="E936" s="25" t="s">
        <v>4539</v>
      </c>
      <c r="F936" s="25" t="s">
        <v>313</v>
      </c>
      <c r="G936" s="25" t="s">
        <v>2888</v>
      </c>
      <c r="H936" s="25" t="s">
        <v>2888</v>
      </c>
      <c r="I936" s="26" t="s">
        <v>2901</v>
      </c>
    </row>
    <row r="937" spans="1:9" ht="40.5" x14ac:dyDescent="0.25">
      <c r="A937" s="25" t="s">
        <v>3683</v>
      </c>
      <c r="B937" s="26" t="s">
        <v>2900</v>
      </c>
      <c r="C937" s="25" t="s">
        <v>3684</v>
      </c>
      <c r="D937" s="25" t="s">
        <v>3685</v>
      </c>
      <c r="E937" s="25" t="s">
        <v>312</v>
      </c>
      <c r="F937" s="25" t="s">
        <v>313</v>
      </c>
      <c r="G937" s="25" t="s">
        <v>2888</v>
      </c>
      <c r="H937" s="25" t="s">
        <v>2888</v>
      </c>
      <c r="I937" s="26" t="s">
        <v>2901</v>
      </c>
    </row>
    <row r="938" spans="1:9" ht="40.5" x14ac:dyDescent="0.25">
      <c r="A938" s="25" t="s">
        <v>3692</v>
      </c>
      <c r="B938" s="26" t="s">
        <v>2900</v>
      </c>
      <c r="C938" s="25" t="s">
        <v>3693</v>
      </c>
      <c r="D938" s="25" t="s">
        <v>3694</v>
      </c>
      <c r="E938" s="25" t="s">
        <v>312</v>
      </c>
      <c r="F938" s="25" t="s">
        <v>313</v>
      </c>
      <c r="G938" s="25" t="s">
        <v>2888</v>
      </c>
      <c r="H938" s="25" t="s">
        <v>2888</v>
      </c>
      <c r="I938" s="26" t="s">
        <v>2901</v>
      </c>
    </row>
    <row r="939" spans="1:9" ht="40.5" x14ac:dyDescent="0.25">
      <c r="A939" s="25" t="s">
        <v>3704</v>
      </c>
      <c r="B939" s="26" t="s">
        <v>2900</v>
      </c>
      <c r="C939" s="25" t="s">
        <v>3705</v>
      </c>
      <c r="D939" s="25" t="s">
        <v>3706</v>
      </c>
      <c r="E939" s="25" t="s">
        <v>312</v>
      </c>
      <c r="F939" s="25" t="s">
        <v>313</v>
      </c>
      <c r="G939" s="25" t="s">
        <v>2888</v>
      </c>
      <c r="H939" s="25" t="s">
        <v>2888</v>
      </c>
      <c r="I939" s="26" t="s">
        <v>2901</v>
      </c>
    </row>
    <row r="940" spans="1:9" ht="40.5" x14ac:dyDescent="0.25">
      <c r="A940" s="25" t="s">
        <v>3588</v>
      </c>
      <c r="B940" s="26" t="s">
        <v>2900</v>
      </c>
      <c r="C940" s="25" t="s">
        <v>3589</v>
      </c>
      <c r="D940" s="25" t="s">
        <v>3590</v>
      </c>
      <c r="E940" s="25" t="s">
        <v>312</v>
      </c>
      <c r="F940" s="25" t="s">
        <v>313</v>
      </c>
      <c r="G940" s="25" t="s">
        <v>2888</v>
      </c>
      <c r="H940" s="25" t="s">
        <v>2888</v>
      </c>
      <c r="I940" s="26" t="s">
        <v>2901</v>
      </c>
    </row>
    <row r="941" spans="1:9" ht="94.5" x14ac:dyDescent="0.25">
      <c r="A941" s="25" t="s">
        <v>766</v>
      </c>
      <c r="B941" s="26" t="s">
        <v>754</v>
      </c>
      <c r="C941" s="25" t="s">
        <v>767</v>
      </c>
      <c r="D941" s="25" t="s">
        <v>768</v>
      </c>
      <c r="E941" s="25" t="s">
        <v>312</v>
      </c>
      <c r="F941" s="25" t="s">
        <v>313</v>
      </c>
      <c r="G941" s="25" t="s">
        <v>314</v>
      </c>
      <c r="H941" s="25" t="s">
        <v>761</v>
      </c>
      <c r="I941" s="26" t="s">
        <v>769</v>
      </c>
    </row>
    <row r="942" spans="1:9" x14ac:dyDescent="0.25">
      <c r="A942" s="25" t="s">
        <v>2366</v>
      </c>
      <c r="B942" s="26" t="s">
        <v>2338</v>
      </c>
      <c r="C942" s="25" t="s">
        <v>767</v>
      </c>
      <c r="D942" s="25" t="s">
        <v>768</v>
      </c>
      <c r="E942" s="25" t="s">
        <v>312</v>
      </c>
      <c r="F942" s="25" t="s">
        <v>313</v>
      </c>
      <c r="G942" s="25" t="s">
        <v>2339</v>
      </c>
      <c r="H942" s="25" t="s">
        <v>2339</v>
      </c>
      <c r="I942" s="26" t="s">
        <v>2340</v>
      </c>
    </row>
    <row r="943" spans="1:9" ht="40.5" x14ac:dyDescent="0.25">
      <c r="A943" s="25" t="s">
        <v>3958</v>
      </c>
      <c r="B943" s="26" t="s">
        <v>2900</v>
      </c>
      <c r="C943" s="25" t="s">
        <v>3959</v>
      </c>
      <c r="D943" s="25" t="s">
        <v>3960</v>
      </c>
      <c r="E943" s="25" t="s">
        <v>312</v>
      </c>
      <c r="F943" s="25" t="s">
        <v>313</v>
      </c>
      <c r="G943" s="25" t="s">
        <v>2888</v>
      </c>
      <c r="H943" s="25" t="s">
        <v>2888</v>
      </c>
      <c r="I943" s="26" t="s">
        <v>2901</v>
      </c>
    </row>
    <row r="944" spans="1:9" ht="40.5" x14ac:dyDescent="0.25">
      <c r="A944" s="25" t="s">
        <v>4347</v>
      </c>
      <c r="B944" s="26" t="s">
        <v>2900</v>
      </c>
      <c r="C944" s="25" t="s">
        <v>4348</v>
      </c>
      <c r="D944" s="25" t="s">
        <v>4349</v>
      </c>
      <c r="E944" s="25" t="s">
        <v>312</v>
      </c>
      <c r="F944" s="25" t="s">
        <v>313</v>
      </c>
      <c r="G944" s="25" t="s">
        <v>2888</v>
      </c>
      <c r="H944" s="25" t="s">
        <v>2888</v>
      </c>
      <c r="I944" s="26" t="s">
        <v>2901</v>
      </c>
    </row>
    <row r="945" spans="1:9" ht="40.5" x14ac:dyDescent="0.25">
      <c r="A945" s="25" t="s">
        <v>4287</v>
      </c>
      <c r="B945" s="26" t="s">
        <v>2900</v>
      </c>
      <c r="C945" s="25" t="s">
        <v>4288</v>
      </c>
      <c r="D945" s="25" t="s">
        <v>4289</v>
      </c>
      <c r="E945" s="25" t="s">
        <v>312</v>
      </c>
      <c r="F945" s="25" t="s">
        <v>313</v>
      </c>
      <c r="G945" s="25" t="s">
        <v>2888</v>
      </c>
      <c r="H945" s="25" t="s">
        <v>2888</v>
      </c>
      <c r="I945" s="26" t="s">
        <v>2901</v>
      </c>
    </row>
    <row r="946" spans="1:9" ht="40.5" x14ac:dyDescent="0.25">
      <c r="A946" s="25" t="s">
        <v>4003</v>
      </c>
      <c r="B946" s="26" t="s">
        <v>2900</v>
      </c>
      <c r="C946" s="25" t="s">
        <v>4004</v>
      </c>
      <c r="D946" s="25" t="s">
        <v>4005</v>
      </c>
      <c r="E946" s="25" t="s">
        <v>312</v>
      </c>
      <c r="F946" s="25" t="s">
        <v>313</v>
      </c>
      <c r="G946" s="25" t="s">
        <v>2888</v>
      </c>
      <c r="H946" s="25" t="s">
        <v>2888</v>
      </c>
      <c r="I946" s="26" t="s">
        <v>2901</v>
      </c>
    </row>
    <row r="947" spans="1:9" ht="40.5" x14ac:dyDescent="0.25">
      <c r="A947" s="25" t="s">
        <v>4260</v>
      </c>
      <c r="B947" s="26" t="s">
        <v>2900</v>
      </c>
      <c r="C947" s="25" t="s">
        <v>4261</v>
      </c>
      <c r="D947" s="25" t="s">
        <v>4262</v>
      </c>
      <c r="E947" s="25" t="s">
        <v>312</v>
      </c>
      <c r="F947" s="25" t="s">
        <v>313</v>
      </c>
      <c r="G947" s="25" t="s">
        <v>2888</v>
      </c>
      <c r="H947" s="25" t="s">
        <v>2888</v>
      </c>
      <c r="I947" s="26" t="s">
        <v>2901</v>
      </c>
    </row>
    <row r="948" spans="1:9" ht="40.5" x14ac:dyDescent="0.25">
      <c r="A948" s="25" t="s">
        <v>4350</v>
      </c>
      <c r="B948" s="26" t="s">
        <v>2900</v>
      </c>
      <c r="C948" s="25" t="s">
        <v>4351</v>
      </c>
      <c r="D948" s="25" t="s">
        <v>4352</v>
      </c>
      <c r="E948" s="25" t="s">
        <v>312</v>
      </c>
      <c r="F948" s="25" t="s">
        <v>313</v>
      </c>
      <c r="G948" s="25" t="s">
        <v>2888</v>
      </c>
      <c r="H948" s="25" t="s">
        <v>2888</v>
      </c>
      <c r="I948" s="26" t="s">
        <v>2901</v>
      </c>
    </row>
    <row r="949" spans="1:9" ht="40.5" x14ac:dyDescent="0.25">
      <c r="A949" s="25" t="s">
        <v>4353</v>
      </c>
      <c r="B949" s="26" t="s">
        <v>2900</v>
      </c>
      <c r="C949" s="25" t="s">
        <v>4354</v>
      </c>
      <c r="D949" s="25" t="s">
        <v>4355</v>
      </c>
      <c r="E949" s="25" t="s">
        <v>312</v>
      </c>
      <c r="F949" s="25" t="s">
        <v>313</v>
      </c>
      <c r="G949" s="25" t="s">
        <v>2888</v>
      </c>
      <c r="H949" s="25" t="s">
        <v>2888</v>
      </c>
      <c r="I949" s="26" t="s">
        <v>2901</v>
      </c>
    </row>
    <row r="950" spans="1:9" ht="40.5" x14ac:dyDescent="0.25">
      <c r="A950" s="25" t="s">
        <v>4006</v>
      </c>
      <c r="B950" s="26" t="s">
        <v>2900</v>
      </c>
      <c r="C950" s="25" t="s">
        <v>4007</v>
      </c>
      <c r="D950" s="25" t="s">
        <v>4008</v>
      </c>
      <c r="E950" s="25" t="s">
        <v>312</v>
      </c>
      <c r="F950" s="25" t="s">
        <v>313</v>
      </c>
      <c r="G950" s="25" t="s">
        <v>2888</v>
      </c>
      <c r="H950" s="25" t="s">
        <v>2888</v>
      </c>
      <c r="I950" s="26" t="s">
        <v>2901</v>
      </c>
    </row>
    <row r="951" spans="1:9" ht="40.5" x14ac:dyDescent="0.25">
      <c r="A951" s="25" t="s">
        <v>4263</v>
      </c>
      <c r="B951" s="26" t="s">
        <v>2900</v>
      </c>
      <c r="C951" s="25" t="s">
        <v>4264</v>
      </c>
      <c r="D951" s="25" t="s">
        <v>4265</v>
      </c>
      <c r="E951" s="25" t="s">
        <v>312</v>
      </c>
      <c r="F951" s="25" t="s">
        <v>313</v>
      </c>
      <c r="G951" s="25" t="s">
        <v>2888</v>
      </c>
      <c r="H951" s="25" t="s">
        <v>2888</v>
      </c>
      <c r="I951" s="26" t="s">
        <v>2901</v>
      </c>
    </row>
    <row r="952" spans="1:9" ht="40.5" x14ac:dyDescent="0.25">
      <c r="A952" s="25" t="s">
        <v>4377</v>
      </c>
      <c r="B952" s="26" t="s">
        <v>2900</v>
      </c>
      <c r="C952" s="25" t="s">
        <v>4378</v>
      </c>
      <c r="D952" s="25" t="s">
        <v>4379</v>
      </c>
      <c r="E952" s="25" t="s">
        <v>312</v>
      </c>
      <c r="F952" s="25" t="s">
        <v>313</v>
      </c>
      <c r="G952" s="25" t="s">
        <v>2888</v>
      </c>
      <c r="H952" s="25" t="s">
        <v>2888</v>
      </c>
      <c r="I952" s="26" t="s">
        <v>2901</v>
      </c>
    </row>
    <row r="953" spans="1:9" ht="40.5" x14ac:dyDescent="0.25">
      <c r="A953" s="25" t="s">
        <v>4356</v>
      </c>
      <c r="B953" s="26" t="s">
        <v>2900</v>
      </c>
      <c r="C953" s="25" t="s">
        <v>4357</v>
      </c>
      <c r="D953" s="25" t="s">
        <v>4358</v>
      </c>
      <c r="E953" s="25" t="s">
        <v>312</v>
      </c>
      <c r="F953" s="25" t="s">
        <v>313</v>
      </c>
      <c r="G953" s="25" t="s">
        <v>2888</v>
      </c>
      <c r="H953" s="25" t="s">
        <v>2888</v>
      </c>
      <c r="I953" s="26" t="s">
        <v>2901</v>
      </c>
    </row>
    <row r="954" spans="1:9" ht="40.5" x14ac:dyDescent="0.25">
      <c r="A954" s="25" t="s">
        <v>4027</v>
      </c>
      <c r="B954" s="26" t="s">
        <v>2900</v>
      </c>
      <c r="C954" s="25" t="s">
        <v>4028</v>
      </c>
      <c r="D954" s="25" t="s">
        <v>4029</v>
      </c>
      <c r="E954" s="25" t="s">
        <v>312</v>
      </c>
      <c r="F954" s="25" t="s">
        <v>313</v>
      </c>
      <c r="G954" s="25" t="s">
        <v>2888</v>
      </c>
      <c r="H954" s="25" t="s">
        <v>2888</v>
      </c>
      <c r="I954" s="26" t="s">
        <v>2901</v>
      </c>
    </row>
    <row r="955" spans="1:9" ht="40.5" x14ac:dyDescent="0.25">
      <c r="A955" s="25" t="s">
        <v>4266</v>
      </c>
      <c r="B955" s="26" t="s">
        <v>2900</v>
      </c>
      <c r="C955" s="25" t="s">
        <v>4267</v>
      </c>
      <c r="D955" s="25" t="s">
        <v>4268</v>
      </c>
      <c r="E955" s="25" t="s">
        <v>312</v>
      </c>
      <c r="F955" s="25" t="s">
        <v>313</v>
      </c>
      <c r="G955" s="25" t="s">
        <v>2888</v>
      </c>
      <c r="H955" s="25" t="s">
        <v>2888</v>
      </c>
      <c r="I955" s="26" t="s">
        <v>2901</v>
      </c>
    </row>
    <row r="956" spans="1:9" ht="40.5" x14ac:dyDescent="0.25">
      <c r="A956" s="25" t="s">
        <v>3806</v>
      </c>
      <c r="B956" s="26" t="s">
        <v>2900</v>
      </c>
      <c r="C956" s="25" t="s">
        <v>3807</v>
      </c>
      <c r="D956" s="25" t="s">
        <v>3808</v>
      </c>
      <c r="E956" s="25" t="s">
        <v>312</v>
      </c>
      <c r="F956" s="25" t="s">
        <v>313</v>
      </c>
      <c r="G956" s="25" t="s">
        <v>2888</v>
      </c>
      <c r="H956" s="25" t="s">
        <v>2888</v>
      </c>
      <c r="I956" s="26" t="s">
        <v>2901</v>
      </c>
    </row>
    <row r="957" spans="1:9" ht="40.5" x14ac:dyDescent="0.25">
      <c r="A957" s="25" t="s">
        <v>3773</v>
      </c>
      <c r="B957" s="26" t="s">
        <v>2900</v>
      </c>
      <c r="C957" s="25" t="s">
        <v>3774</v>
      </c>
      <c r="D957" s="25" t="s">
        <v>3775</v>
      </c>
      <c r="E957" s="25" t="s">
        <v>312</v>
      </c>
      <c r="F957" s="25" t="s">
        <v>313</v>
      </c>
      <c r="G957" s="25" t="s">
        <v>2888</v>
      </c>
      <c r="H957" s="25" t="s">
        <v>2888</v>
      </c>
      <c r="I957" s="26" t="s">
        <v>2901</v>
      </c>
    </row>
    <row r="958" spans="1:9" ht="40.5" x14ac:dyDescent="0.25">
      <c r="A958" s="25" t="s">
        <v>3919</v>
      </c>
      <c r="B958" s="26" t="s">
        <v>2900</v>
      </c>
      <c r="C958" s="25" t="s">
        <v>3920</v>
      </c>
      <c r="D958" s="25" t="s">
        <v>3921</v>
      </c>
      <c r="E958" s="25" t="s">
        <v>312</v>
      </c>
      <c r="F958" s="25" t="s">
        <v>313</v>
      </c>
      <c r="G958" s="25" t="s">
        <v>2888</v>
      </c>
      <c r="H958" s="25" t="s">
        <v>2888</v>
      </c>
      <c r="I958" s="26" t="s">
        <v>2901</v>
      </c>
    </row>
    <row r="959" spans="1:9" ht="40.5" x14ac:dyDescent="0.25">
      <c r="A959" s="25" t="s">
        <v>3810</v>
      </c>
      <c r="B959" s="26" t="s">
        <v>2900</v>
      </c>
      <c r="C959" s="25" t="s">
        <v>3811</v>
      </c>
      <c r="D959" s="25" t="s">
        <v>3812</v>
      </c>
      <c r="E959" s="25" t="s">
        <v>312</v>
      </c>
      <c r="F959" s="25" t="s">
        <v>313</v>
      </c>
      <c r="G959" s="25" t="s">
        <v>2888</v>
      </c>
      <c r="H959" s="25" t="s">
        <v>2888</v>
      </c>
      <c r="I959" s="26" t="s">
        <v>2901</v>
      </c>
    </row>
    <row r="960" spans="1:9" x14ac:dyDescent="0.25">
      <c r="A960" s="25" t="s">
        <v>1599</v>
      </c>
      <c r="B960" s="26" t="s">
        <v>1596</v>
      </c>
      <c r="C960" s="25" t="s">
        <v>1600</v>
      </c>
      <c r="D960" s="25" t="s">
        <v>1601</v>
      </c>
      <c r="E960" s="25" t="s">
        <v>312</v>
      </c>
      <c r="F960" s="25" t="s">
        <v>313</v>
      </c>
      <c r="G960" s="25" t="s">
        <v>314</v>
      </c>
      <c r="H960" s="25" t="s">
        <v>312</v>
      </c>
      <c r="I960" s="26" t="s">
        <v>312</v>
      </c>
    </row>
    <row r="961" spans="1:9" ht="40.5" x14ac:dyDescent="0.25">
      <c r="A961" s="25" t="s">
        <v>3809</v>
      </c>
      <c r="B961" s="26" t="s">
        <v>2900</v>
      </c>
      <c r="C961" s="25" t="s">
        <v>1600</v>
      </c>
      <c r="D961" s="25" t="s">
        <v>1601</v>
      </c>
      <c r="E961" s="25" t="s">
        <v>312</v>
      </c>
      <c r="F961" s="25" t="s">
        <v>313</v>
      </c>
      <c r="G961" s="25" t="s">
        <v>2888</v>
      </c>
      <c r="H961" s="25" t="s">
        <v>2888</v>
      </c>
      <c r="I961" s="26" t="s">
        <v>2901</v>
      </c>
    </row>
    <row r="962" spans="1:9" ht="40.5" x14ac:dyDescent="0.25">
      <c r="A962" s="25" t="s">
        <v>3710</v>
      </c>
      <c r="B962" s="26" t="s">
        <v>2900</v>
      </c>
      <c r="C962" s="25" t="s">
        <v>3711</v>
      </c>
      <c r="D962" s="25" t="s">
        <v>3712</v>
      </c>
      <c r="E962" s="25" t="s">
        <v>312</v>
      </c>
      <c r="F962" s="25" t="s">
        <v>313</v>
      </c>
      <c r="G962" s="25" t="s">
        <v>2888</v>
      </c>
      <c r="H962" s="25" t="s">
        <v>2888</v>
      </c>
      <c r="I962" s="26" t="s">
        <v>2901</v>
      </c>
    </row>
    <row r="963" spans="1:9" ht="40.5" x14ac:dyDescent="0.25">
      <c r="A963" s="25" t="s">
        <v>3278</v>
      </c>
      <c r="B963" s="26" t="s">
        <v>2900</v>
      </c>
      <c r="C963" s="25" t="s">
        <v>3279</v>
      </c>
      <c r="D963" s="25" t="s">
        <v>2739</v>
      </c>
      <c r="E963" s="25" t="s">
        <v>312</v>
      </c>
      <c r="F963" s="25" t="s">
        <v>313</v>
      </c>
      <c r="G963" s="25" t="s">
        <v>2888</v>
      </c>
      <c r="H963" s="25" t="s">
        <v>2888</v>
      </c>
      <c r="I963" s="26" t="s">
        <v>2901</v>
      </c>
    </row>
    <row r="964" spans="1:9" ht="40.5" x14ac:dyDescent="0.25">
      <c r="A964" s="25" t="s">
        <v>3350</v>
      </c>
      <c r="B964" s="26" t="s">
        <v>2900</v>
      </c>
      <c r="C964" s="25" t="s">
        <v>3351</v>
      </c>
      <c r="D964" s="25" t="s">
        <v>2636</v>
      </c>
      <c r="E964" s="25" t="s">
        <v>312</v>
      </c>
      <c r="F964" s="25" t="s">
        <v>313</v>
      </c>
      <c r="G964" s="25" t="s">
        <v>2888</v>
      </c>
      <c r="H964" s="25" t="s">
        <v>2888</v>
      </c>
      <c r="I964" s="26" t="s">
        <v>2901</v>
      </c>
    </row>
    <row r="965" spans="1:9" x14ac:dyDescent="0.25">
      <c r="A965" s="25" t="s">
        <v>1672</v>
      </c>
      <c r="B965" s="26" t="s">
        <v>1638</v>
      </c>
      <c r="C965" s="25" t="s">
        <v>1673</v>
      </c>
      <c r="D965" s="25" t="s">
        <v>1674</v>
      </c>
      <c r="E965" s="25" t="s">
        <v>312</v>
      </c>
      <c r="F965" s="25" t="s">
        <v>313</v>
      </c>
      <c r="G965" s="25" t="s">
        <v>314</v>
      </c>
      <c r="H965" s="25" t="s">
        <v>339</v>
      </c>
      <c r="I965" s="26" t="s">
        <v>1641</v>
      </c>
    </row>
    <row r="966" spans="1:9" x14ac:dyDescent="0.25">
      <c r="A966" s="25" t="s">
        <v>2445</v>
      </c>
      <c r="B966" s="26" t="s">
        <v>2338</v>
      </c>
      <c r="C966" s="25" t="s">
        <v>1673</v>
      </c>
      <c r="D966" s="25" t="s">
        <v>1674</v>
      </c>
      <c r="E966" s="25" t="s">
        <v>312</v>
      </c>
      <c r="F966" s="25" t="s">
        <v>313</v>
      </c>
      <c r="G966" s="25" t="s">
        <v>2339</v>
      </c>
      <c r="H966" s="25" t="s">
        <v>2339</v>
      </c>
      <c r="I966" s="26" t="s">
        <v>2340</v>
      </c>
    </row>
    <row r="967" spans="1:9" ht="40.5" x14ac:dyDescent="0.25">
      <c r="A967" s="25" t="s">
        <v>1701</v>
      </c>
      <c r="B967" s="26" t="s">
        <v>1685</v>
      </c>
      <c r="C967" s="25" t="s">
        <v>1702</v>
      </c>
      <c r="D967" s="25" t="s">
        <v>1703</v>
      </c>
      <c r="E967" s="25" t="s">
        <v>312</v>
      </c>
      <c r="F967" s="25" t="s">
        <v>313</v>
      </c>
      <c r="G967" s="25" t="s">
        <v>314</v>
      </c>
      <c r="H967" s="25" t="s">
        <v>339</v>
      </c>
      <c r="I967" s="26" t="s">
        <v>1688</v>
      </c>
    </row>
    <row r="968" spans="1:9" x14ac:dyDescent="0.25">
      <c r="A968" s="25" t="s">
        <v>2520</v>
      </c>
      <c r="B968" s="26" t="s">
        <v>2338</v>
      </c>
      <c r="C968" s="25" t="s">
        <v>1702</v>
      </c>
      <c r="D968" s="25" t="s">
        <v>1703</v>
      </c>
      <c r="E968" s="25" t="s">
        <v>312</v>
      </c>
      <c r="F968" s="25" t="s">
        <v>313</v>
      </c>
      <c r="G968" s="25" t="s">
        <v>2339</v>
      </c>
      <c r="H968" s="25" t="s">
        <v>2339</v>
      </c>
      <c r="I968" s="26" t="s">
        <v>2340</v>
      </c>
    </row>
    <row r="969" spans="1:9" ht="54" x14ac:dyDescent="0.25">
      <c r="A969" s="25" t="s">
        <v>904</v>
      </c>
      <c r="B969" s="26" t="s">
        <v>855</v>
      </c>
      <c r="C969" s="25" t="s">
        <v>905</v>
      </c>
      <c r="D969" s="25" t="s">
        <v>906</v>
      </c>
      <c r="E969" s="25" t="s">
        <v>907</v>
      </c>
      <c r="F969" s="25" t="s">
        <v>313</v>
      </c>
      <c r="G969" s="25" t="s">
        <v>314</v>
      </c>
      <c r="H969" s="25" t="s">
        <v>876</v>
      </c>
      <c r="I969" s="26" t="s">
        <v>903</v>
      </c>
    </row>
    <row r="970" spans="1:9" ht="67.5" x14ac:dyDescent="0.25">
      <c r="A970" s="25" t="s">
        <v>2008</v>
      </c>
      <c r="B970" s="26" t="s">
        <v>1737</v>
      </c>
      <c r="C970" s="25" t="s">
        <v>2009</v>
      </c>
      <c r="D970" s="25" t="s">
        <v>2010</v>
      </c>
      <c r="E970" s="25" t="s">
        <v>312</v>
      </c>
      <c r="F970" s="25" t="s">
        <v>313</v>
      </c>
      <c r="G970" s="25" t="s">
        <v>1874</v>
      </c>
      <c r="H970" s="25" t="s">
        <v>339</v>
      </c>
      <c r="I970" s="26" t="s">
        <v>2011</v>
      </c>
    </row>
    <row r="971" spans="1:9" x14ac:dyDescent="0.25">
      <c r="A971" s="25" t="s">
        <v>2430</v>
      </c>
      <c r="B971" s="26" t="s">
        <v>2338</v>
      </c>
      <c r="C971" s="25" t="s">
        <v>2009</v>
      </c>
      <c r="D971" s="25" t="s">
        <v>2010</v>
      </c>
      <c r="E971" s="25" t="s">
        <v>312</v>
      </c>
      <c r="F971" s="25" t="s">
        <v>313</v>
      </c>
      <c r="G971" s="25" t="s">
        <v>2339</v>
      </c>
      <c r="H971" s="25" t="s">
        <v>2339</v>
      </c>
      <c r="I971" s="26" t="s">
        <v>2340</v>
      </c>
    </row>
    <row r="972" spans="1:9" ht="40.5" x14ac:dyDescent="0.25">
      <c r="A972" s="25" t="s">
        <v>3354</v>
      </c>
      <c r="B972" s="26" t="s">
        <v>2900</v>
      </c>
      <c r="C972" s="25" t="s">
        <v>3355</v>
      </c>
      <c r="D972" s="25" t="s">
        <v>2650</v>
      </c>
      <c r="E972" s="25" t="s">
        <v>312</v>
      </c>
      <c r="F972" s="25" t="s">
        <v>313</v>
      </c>
      <c r="G972" s="25" t="s">
        <v>2888</v>
      </c>
      <c r="H972" s="25" t="s">
        <v>2888</v>
      </c>
      <c r="I972" s="26" t="s">
        <v>2901</v>
      </c>
    </row>
    <row r="973" spans="1:9" ht="40.5" x14ac:dyDescent="0.25">
      <c r="A973" s="25" t="s">
        <v>3170</v>
      </c>
      <c r="B973" s="26" t="s">
        <v>2900</v>
      </c>
      <c r="C973" s="25" t="s">
        <v>3171</v>
      </c>
      <c r="D973" s="25" t="s">
        <v>3172</v>
      </c>
      <c r="E973" s="25" t="s">
        <v>312</v>
      </c>
      <c r="F973" s="25" t="s">
        <v>313</v>
      </c>
      <c r="G973" s="25" t="s">
        <v>2888</v>
      </c>
      <c r="H973" s="25" t="s">
        <v>2888</v>
      </c>
      <c r="I973" s="26" t="s">
        <v>2901</v>
      </c>
    </row>
    <row r="974" spans="1:9" ht="40.5" x14ac:dyDescent="0.25">
      <c r="A974" s="25" t="s">
        <v>3280</v>
      </c>
      <c r="B974" s="26" t="s">
        <v>2900</v>
      </c>
      <c r="C974" s="25" t="s">
        <v>3281</v>
      </c>
      <c r="D974" s="25" t="s">
        <v>3282</v>
      </c>
      <c r="E974" s="25" t="s">
        <v>312</v>
      </c>
      <c r="F974" s="25" t="s">
        <v>313</v>
      </c>
      <c r="G974" s="25" t="s">
        <v>2888</v>
      </c>
      <c r="H974" s="25" t="s">
        <v>2888</v>
      </c>
      <c r="I974" s="26" t="s">
        <v>2901</v>
      </c>
    </row>
    <row r="975" spans="1:9" ht="40.5" x14ac:dyDescent="0.25">
      <c r="A975" s="25" t="s">
        <v>4516</v>
      </c>
      <c r="B975" s="26" t="s">
        <v>2900</v>
      </c>
      <c r="C975" s="25" t="s">
        <v>4517</v>
      </c>
      <c r="D975" s="25" t="s">
        <v>4518</v>
      </c>
      <c r="E975" s="25" t="s">
        <v>4519</v>
      </c>
      <c r="F975" s="25" t="s">
        <v>313</v>
      </c>
      <c r="G975" s="25" t="s">
        <v>2888</v>
      </c>
      <c r="H975" s="25" t="s">
        <v>2888</v>
      </c>
      <c r="I975" s="26" t="s">
        <v>2901</v>
      </c>
    </row>
    <row r="976" spans="1:9" ht="40.5" x14ac:dyDescent="0.25">
      <c r="A976" s="25" t="s">
        <v>3024</v>
      </c>
      <c r="B976" s="26" t="s">
        <v>2900</v>
      </c>
      <c r="C976" s="25" t="s">
        <v>3025</v>
      </c>
      <c r="D976" s="25" t="s">
        <v>3026</v>
      </c>
      <c r="E976" s="25" t="s">
        <v>312</v>
      </c>
      <c r="F976" s="25" t="s">
        <v>313</v>
      </c>
      <c r="G976" s="25" t="s">
        <v>2888</v>
      </c>
      <c r="H976" s="25" t="s">
        <v>2888</v>
      </c>
      <c r="I976" s="26" t="s">
        <v>2901</v>
      </c>
    </row>
    <row r="977" spans="1:9" ht="40.5" x14ac:dyDescent="0.25">
      <c r="A977" s="25" t="s">
        <v>3137</v>
      </c>
      <c r="B977" s="26" t="s">
        <v>2900</v>
      </c>
      <c r="C977" s="25" t="s">
        <v>3138</v>
      </c>
      <c r="D977" s="25" t="s">
        <v>3139</v>
      </c>
      <c r="E977" s="25" t="s">
        <v>312</v>
      </c>
      <c r="F977" s="25" t="s">
        <v>313</v>
      </c>
      <c r="G977" s="25" t="s">
        <v>2888</v>
      </c>
      <c r="H977" s="25" t="s">
        <v>2888</v>
      </c>
      <c r="I977" s="26" t="s">
        <v>2901</v>
      </c>
    </row>
    <row r="978" spans="1:9" ht="40.5" x14ac:dyDescent="0.25">
      <c r="A978" s="25" t="s">
        <v>3143</v>
      </c>
      <c r="B978" s="26" t="s">
        <v>2900</v>
      </c>
      <c r="C978" s="25" t="s">
        <v>3144</v>
      </c>
      <c r="D978" s="25" t="s">
        <v>3145</v>
      </c>
      <c r="E978" s="25" t="s">
        <v>312</v>
      </c>
      <c r="F978" s="25" t="s">
        <v>313</v>
      </c>
      <c r="G978" s="25" t="s">
        <v>2888</v>
      </c>
      <c r="H978" s="25" t="s">
        <v>2888</v>
      </c>
      <c r="I978" s="26" t="s">
        <v>2901</v>
      </c>
    </row>
    <row r="979" spans="1:9" ht="40.5" x14ac:dyDescent="0.25">
      <c r="A979" s="25" t="s">
        <v>3128</v>
      </c>
      <c r="B979" s="26" t="s">
        <v>2900</v>
      </c>
      <c r="C979" s="25" t="s">
        <v>3129</v>
      </c>
      <c r="D979" s="25" t="s">
        <v>3130</v>
      </c>
      <c r="E979" s="25" t="s">
        <v>312</v>
      </c>
      <c r="F979" s="25" t="s">
        <v>313</v>
      </c>
      <c r="G979" s="25" t="s">
        <v>2888</v>
      </c>
      <c r="H979" s="25" t="s">
        <v>2888</v>
      </c>
      <c r="I979" s="26" t="s">
        <v>2901</v>
      </c>
    </row>
    <row r="980" spans="1:9" ht="40.5" x14ac:dyDescent="0.25">
      <c r="A980" s="25" t="s">
        <v>3140</v>
      </c>
      <c r="B980" s="26" t="s">
        <v>2900</v>
      </c>
      <c r="C980" s="25" t="s">
        <v>3141</v>
      </c>
      <c r="D980" s="25" t="s">
        <v>3142</v>
      </c>
      <c r="E980" s="25" t="s">
        <v>312</v>
      </c>
      <c r="F980" s="25" t="s">
        <v>313</v>
      </c>
      <c r="G980" s="25" t="s">
        <v>2888</v>
      </c>
      <c r="H980" s="25" t="s">
        <v>2888</v>
      </c>
      <c r="I980" s="26" t="s">
        <v>2901</v>
      </c>
    </row>
    <row r="981" spans="1:9" ht="40.5" x14ac:dyDescent="0.25">
      <c r="A981" s="25" t="s">
        <v>3131</v>
      </c>
      <c r="B981" s="26" t="s">
        <v>2900</v>
      </c>
      <c r="C981" s="25" t="s">
        <v>3132</v>
      </c>
      <c r="D981" s="25" t="s">
        <v>3133</v>
      </c>
      <c r="E981" s="25" t="s">
        <v>312</v>
      </c>
      <c r="F981" s="25" t="s">
        <v>313</v>
      </c>
      <c r="G981" s="25" t="s">
        <v>2888</v>
      </c>
      <c r="H981" s="25" t="s">
        <v>2888</v>
      </c>
      <c r="I981" s="26" t="s">
        <v>2901</v>
      </c>
    </row>
    <row r="982" spans="1:9" ht="40.5" x14ac:dyDescent="0.25">
      <c r="A982" s="25" t="s">
        <v>3134</v>
      </c>
      <c r="B982" s="26" t="s">
        <v>2900</v>
      </c>
      <c r="C982" s="25" t="s">
        <v>3135</v>
      </c>
      <c r="D982" s="25" t="s">
        <v>3136</v>
      </c>
      <c r="E982" s="25" t="s">
        <v>312</v>
      </c>
      <c r="F982" s="25" t="s">
        <v>313</v>
      </c>
      <c r="G982" s="25" t="s">
        <v>2888</v>
      </c>
      <c r="H982" s="25" t="s">
        <v>2888</v>
      </c>
      <c r="I982" s="26" t="s">
        <v>2901</v>
      </c>
    </row>
    <row r="983" spans="1:9" ht="40.5" x14ac:dyDescent="0.25">
      <c r="A983" s="25" t="s">
        <v>2964</v>
      </c>
      <c r="B983" s="26" t="s">
        <v>2900</v>
      </c>
      <c r="C983" s="25" t="s">
        <v>2965</v>
      </c>
      <c r="D983" s="25" t="s">
        <v>2966</v>
      </c>
      <c r="E983" s="25" t="s">
        <v>312</v>
      </c>
      <c r="F983" s="25" t="s">
        <v>313</v>
      </c>
      <c r="G983" s="25" t="s">
        <v>2888</v>
      </c>
      <c r="H983" s="25" t="s">
        <v>2888</v>
      </c>
      <c r="I983" s="26" t="s">
        <v>2901</v>
      </c>
    </row>
    <row r="984" spans="1:9" ht="40.5" x14ac:dyDescent="0.25">
      <c r="A984" s="25" t="s">
        <v>3015</v>
      </c>
      <c r="B984" s="26" t="s">
        <v>2900</v>
      </c>
      <c r="C984" s="25" t="s">
        <v>3016</v>
      </c>
      <c r="D984" s="25" t="s">
        <v>3017</v>
      </c>
      <c r="E984" s="25" t="s">
        <v>312</v>
      </c>
      <c r="F984" s="25" t="s">
        <v>313</v>
      </c>
      <c r="G984" s="25" t="s">
        <v>2888</v>
      </c>
      <c r="H984" s="25" t="s">
        <v>2888</v>
      </c>
      <c r="I984" s="26" t="s">
        <v>2901</v>
      </c>
    </row>
    <row r="985" spans="1:9" ht="40.5" x14ac:dyDescent="0.25">
      <c r="A985" s="25" t="s">
        <v>3018</v>
      </c>
      <c r="B985" s="26" t="s">
        <v>2900</v>
      </c>
      <c r="C985" s="25" t="s">
        <v>3019</v>
      </c>
      <c r="D985" s="25" t="s">
        <v>3020</v>
      </c>
      <c r="E985" s="25" t="s">
        <v>312</v>
      </c>
      <c r="F985" s="25" t="s">
        <v>313</v>
      </c>
      <c r="G985" s="25" t="s">
        <v>2888</v>
      </c>
      <c r="H985" s="25" t="s">
        <v>2888</v>
      </c>
      <c r="I985" s="26" t="s">
        <v>2901</v>
      </c>
    </row>
    <row r="986" spans="1:9" ht="40.5" x14ac:dyDescent="0.25">
      <c r="A986" s="25" t="s">
        <v>2967</v>
      </c>
      <c r="B986" s="26" t="s">
        <v>2900</v>
      </c>
      <c r="C986" s="25" t="s">
        <v>2968</v>
      </c>
      <c r="D986" s="25" t="s">
        <v>2969</v>
      </c>
      <c r="E986" s="25" t="s">
        <v>312</v>
      </c>
      <c r="F986" s="25" t="s">
        <v>313</v>
      </c>
      <c r="G986" s="25" t="s">
        <v>2888</v>
      </c>
      <c r="H986" s="25" t="s">
        <v>2888</v>
      </c>
      <c r="I986" s="26" t="s">
        <v>2901</v>
      </c>
    </row>
    <row r="987" spans="1:9" x14ac:dyDescent="0.25">
      <c r="A987" s="25" t="s">
        <v>1666</v>
      </c>
      <c r="B987" s="26" t="s">
        <v>1638</v>
      </c>
      <c r="C987" s="25" t="s">
        <v>1667</v>
      </c>
      <c r="D987" s="25" t="s">
        <v>1668</v>
      </c>
      <c r="E987" s="25" t="s">
        <v>312</v>
      </c>
      <c r="F987" s="25" t="s">
        <v>313</v>
      </c>
      <c r="G987" s="25" t="s">
        <v>314</v>
      </c>
      <c r="H987" s="25" t="s">
        <v>339</v>
      </c>
      <c r="I987" s="26" t="s">
        <v>1641</v>
      </c>
    </row>
    <row r="988" spans="1:9" x14ac:dyDescent="0.25">
      <c r="A988" s="25" t="s">
        <v>2446</v>
      </c>
      <c r="B988" s="26" t="s">
        <v>2338</v>
      </c>
      <c r="C988" s="25" t="s">
        <v>1667</v>
      </c>
      <c r="D988" s="25" t="s">
        <v>1668</v>
      </c>
      <c r="E988" s="25" t="s">
        <v>312</v>
      </c>
      <c r="F988" s="25" t="s">
        <v>313</v>
      </c>
      <c r="G988" s="25" t="s">
        <v>2339</v>
      </c>
      <c r="H988" s="25" t="s">
        <v>2339</v>
      </c>
      <c r="I988" s="26" t="s">
        <v>2340</v>
      </c>
    </row>
    <row r="989" spans="1:9" x14ac:dyDescent="0.25">
      <c r="A989" s="25" t="s">
        <v>1663</v>
      </c>
      <c r="B989" s="26" t="s">
        <v>1638</v>
      </c>
      <c r="C989" s="25" t="s">
        <v>1664</v>
      </c>
      <c r="D989" s="25" t="s">
        <v>1665</v>
      </c>
      <c r="E989" s="25" t="s">
        <v>312</v>
      </c>
      <c r="F989" s="25" t="s">
        <v>313</v>
      </c>
      <c r="G989" s="25" t="s">
        <v>314</v>
      </c>
      <c r="H989" s="25" t="s">
        <v>339</v>
      </c>
      <c r="I989" s="26" t="s">
        <v>1641</v>
      </c>
    </row>
    <row r="990" spans="1:9" x14ac:dyDescent="0.25">
      <c r="A990" s="25" t="s">
        <v>2495</v>
      </c>
      <c r="B990" s="26" t="s">
        <v>2338</v>
      </c>
      <c r="C990" s="25" t="s">
        <v>1664</v>
      </c>
      <c r="D990" s="25" t="s">
        <v>1665</v>
      </c>
      <c r="E990" s="25" t="s">
        <v>312</v>
      </c>
      <c r="F990" s="25" t="s">
        <v>313</v>
      </c>
      <c r="G990" s="25" t="s">
        <v>2339</v>
      </c>
      <c r="H990" s="25" t="s">
        <v>2339</v>
      </c>
      <c r="I990" s="26" t="s">
        <v>2340</v>
      </c>
    </row>
    <row r="991" spans="1:9" ht="108" x14ac:dyDescent="0.25">
      <c r="A991" s="25" t="s">
        <v>753</v>
      </c>
      <c r="B991" s="26" t="s">
        <v>754</v>
      </c>
      <c r="C991" s="25" t="s">
        <v>754</v>
      </c>
      <c r="D991" s="25" t="s">
        <v>755</v>
      </c>
      <c r="E991" s="25" t="s">
        <v>312</v>
      </c>
      <c r="F991" s="25" t="s">
        <v>313</v>
      </c>
      <c r="G991" s="25" t="s">
        <v>314</v>
      </c>
      <c r="H991" s="25" t="s">
        <v>756</v>
      </c>
      <c r="I991" s="26" t="s">
        <v>757</v>
      </c>
    </row>
    <row r="992" spans="1:9" x14ac:dyDescent="0.25">
      <c r="A992" s="25" t="s">
        <v>2419</v>
      </c>
      <c r="B992" s="26" t="s">
        <v>2338</v>
      </c>
      <c r="C992" s="25" t="s">
        <v>754</v>
      </c>
      <c r="D992" s="25" t="s">
        <v>755</v>
      </c>
      <c r="E992" s="25" t="s">
        <v>312</v>
      </c>
      <c r="F992" s="25" t="s">
        <v>313</v>
      </c>
      <c r="G992" s="25" t="s">
        <v>2339</v>
      </c>
      <c r="H992" s="25" t="s">
        <v>2339</v>
      </c>
      <c r="I992" s="26" t="s">
        <v>2340</v>
      </c>
    </row>
    <row r="993" spans="1:9" ht="40.5" x14ac:dyDescent="0.25">
      <c r="A993" s="25" t="s">
        <v>1698</v>
      </c>
      <c r="B993" s="26" t="s">
        <v>1685</v>
      </c>
      <c r="C993" s="25" t="s">
        <v>1699</v>
      </c>
      <c r="D993" s="25" t="s">
        <v>1700</v>
      </c>
      <c r="E993" s="25" t="s">
        <v>312</v>
      </c>
      <c r="F993" s="25" t="s">
        <v>313</v>
      </c>
      <c r="G993" s="25" t="s">
        <v>314</v>
      </c>
      <c r="H993" s="25" t="s">
        <v>339</v>
      </c>
      <c r="I993" s="26" t="s">
        <v>1688</v>
      </c>
    </row>
    <row r="994" spans="1:9" x14ac:dyDescent="0.25">
      <c r="A994" s="25" t="s">
        <v>2448</v>
      </c>
      <c r="B994" s="26" t="s">
        <v>2338</v>
      </c>
      <c r="C994" s="25" t="s">
        <v>1699</v>
      </c>
      <c r="D994" s="25" t="s">
        <v>1700</v>
      </c>
      <c r="E994" s="25" t="s">
        <v>312</v>
      </c>
      <c r="F994" s="25" t="s">
        <v>313</v>
      </c>
      <c r="G994" s="25" t="s">
        <v>2339</v>
      </c>
      <c r="H994" s="25" t="s">
        <v>2339</v>
      </c>
      <c r="I994" s="26" t="s">
        <v>2340</v>
      </c>
    </row>
    <row r="995" spans="1:9" ht="40.5" x14ac:dyDescent="0.25">
      <c r="A995" s="25" t="s">
        <v>1056</v>
      </c>
      <c r="B995" s="26" t="s">
        <v>855</v>
      </c>
      <c r="C995" s="25" t="s">
        <v>1057</v>
      </c>
      <c r="D995" s="25" t="s">
        <v>407</v>
      </c>
      <c r="E995" s="25" t="s">
        <v>1058</v>
      </c>
      <c r="F995" s="25" t="s">
        <v>313</v>
      </c>
      <c r="G995" s="25" t="s">
        <v>314</v>
      </c>
      <c r="H995" s="25" t="s">
        <v>312</v>
      </c>
      <c r="I995" s="26" t="s">
        <v>859</v>
      </c>
    </row>
    <row r="996" spans="1:9" ht="40.5" x14ac:dyDescent="0.25">
      <c r="A996" s="25" t="s">
        <v>911</v>
      </c>
      <c r="B996" s="26" t="s">
        <v>855</v>
      </c>
      <c r="C996" s="25" t="s">
        <v>912</v>
      </c>
      <c r="D996" s="25" t="s">
        <v>913</v>
      </c>
      <c r="E996" s="25" t="s">
        <v>914</v>
      </c>
      <c r="F996" s="25" t="s">
        <v>313</v>
      </c>
      <c r="G996" s="25" t="s">
        <v>314</v>
      </c>
      <c r="H996" s="25" t="s">
        <v>312</v>
      </c>
      <c r="I996" s="26" t="s">
        <v>859</v>
      </c>
    </row>
    <row r="997" spans="1:9" ht="54" x14ac:dyDescent="0.25">
      <c r="A997" s="25" t="s">
        <v>1296</v>
      </c>
      <c r="B997" s="26" t="s">
        <v>855</v>
      </c>
      <c r="C997" s="25" t="s">
        <v>1297</v>
      </c>
      <c r="D997" s="25" t="s">
        <v>1298</v>
      </c>
      <c r="E997" s="25" t="s">
        <v>1299</v>
      </c>
      <c r="F997" s="25" t="s">
        <v>313</v>
      </c>
      <c r="G997" s="25" t="s">
        <v>314</v>
      </c>
      <c r="H997" s="25" t="s">
        <v>876</v>
      </c>
      <c r="I997" s="26" t="s">
        <v>1300</v>
      </c>
    </row>
    <row r="998" spans="1:9" ht="54" x14ac:dyDescent="0.25">
      <c r="A998" s="25" t="s">
        <v>1301</v>
      </c>
      <c r="B998" s="26" t="s">
        <v>855</v>
      </c>
      <c r="C998" s="25" t="s">
        <v>1297</v>
      </c>
      <c r="D998" s="25" t="s">
        <v>1302</v>
      </c>
      <c r="E998" s="25" t="s">
        <v>1299</v>
      </c>
      <c r="F998" s="25" t="s">
        <v>313</v>
      </c>
      <c r="G998" s="25" t="s">
        <v>314</v>
      </c>
      <c r="H998" s="25" t="s">
        <v>876</v>
      </c>
      <c r="I998" s="26" t="s">
        <v>1300</v>
      </c>
    </row>
    <row r="999" spans="1:9" ht="67.5" x14ac:dyDescent="0.25">
      <c r="A999" s="25" t="s">
        <v>1971</v>
      </c>
      <c r="B999" s="26" t="s">
        <v>1737</v>
      </c>
      <c r="C999" s="25" t="s">
        <v>1972</v>
      </c>
      <c r="D999" s="25" t="s">
        <v>1973</v>
      </c>
      <c r="E999" s="25" t="s">
        <v>312</v>
      </c>
      <c r="F999" s="25" t="s">
        <v>313</v>
      </c>
      <c r="G999" s="25" t="s">
        <v>1874</v>
      </c>
      <c r="H999" s="25" t="s">
        <v>339</v>
      </c>
      <c r="I999" s="26" t="s">
        <v>1974</v>
      </c>
    </row>
    <row r="1000" spans="1:9" x14ac:dyDescent="0.25">
      <c r="A1000" s="25" t="s">
        <v>2362</v>
      </c>
      <c r="B1000" s="26" t="s">
        <v>2338</v>
      </c>
      <c r="C1000" s="25" t="s">
        <v>1972</v>
      </c>
      <c r="D1000" s="25" t="s">
        <v>1973</v>
      </c>
      <c r="E1000" s="25" t="s">
        <v>312</v>
      </c>
      <c r="F1000" s="25" t="s">
        <v>313</v>
      </c>
      <c r="G1000" s="25" t="s">
        <v>2339</v>
      </c>
      <c r="H1000" s="25" t="s">
        <v>2339</v>
      </c>
      <c r="I1000" s="26" t="s">
        <v>2340</v>
      </c>
    </row>
    <row r="1001" spans="1:9" x14ac:dyDescent="0.25">
      <c r="A1001" s="25" t="s">
        <v>2764</v>
      </c>
      <c r="B1001" s="26" t="s">
        <v>2659</v>
      </c>
      <c r="C1001" s="25" t="s">
        <v>2765</v>
      </c>
      <c r="D1001" s="25" t="s">
        <v>2766</v>
      </c>
      <c r="E1001" s="25" t="s">
        <v>312</v>
      </c>
      <c r="F1001" s="25" t="s">
        <v>313</v>
      </c>
      <c r="G1001" s="25" t="s">
        <v>2199</v>
      </c>
      <c r="H1001" s="25" t="s">
        <v>2199</v>
      </c>
      <c r="I1001" s="26" t="s">
        <v>2637</v>
      </c>
    </row>
    <row r="1002" spans="1:9" ht="40.5" x14ac:dyDescent="0.25">
      <c r="A1002" s="25" t="s">
        <v>3383</v>
      </c>
      <c r="B1002" s="26" t="s">
        <v>2900</v>
      </c>
      <c r="C1002" s="25" t="s">
        <v>3384</v>
      </c>
      <c r="D1002" s="25" t="s">
        <v>3385</v>
      </c>
      <c r="E1002" s="25" t="s">
        <v>312</v>
      </c>
      <c r="F1002" s="25" t="s">
        <v>313</v>
      </c>
      <c r="G1002" s="25" t="s">
        <v>2888</v>
      </c>
      <c r="H1002" s="25" t="s">
        <v>2888</v>
      </c>
      <c r="I1002" s="26" t="s">
        <v>2901</v>
      </c>
    </row>
    <row r="1003" spans="1:9" ht="27" x14ac:dyDescent="0.25">
      <c r="A1003" s="25" t="s">
        <v>657</v>
      </c>
      <c r="B1003" s="26" t="s">
        <v>653</v>
      </c>
      <c r="C1003" s="25" t="s">
        <v>658</v>
      </c>
      <c r="D1003" s="25" t="s">
        <v>659</v>
      </c>
      <c r="E1003" s="25" t="s">
        <v>660</v>
      </c>
      <c r="F1003" s="25" t="s">
        <v>313</v>
      </c>
      <c r="G1003" s="25" t="s">
        <v>314</v>
      </c>
      <c r="H1003" s="25" t="s">
        <v>312</v>
      </c>
      <c r="I1003" s="26" t="s">
        <v>312</v>
      </c>
    </row>
    <row r="1004" spans="1:9" ht="40.5" x14ac:dyDescent="0.25">
      <c r="A1004" s="25" t="s">
        <v>4467</v>
      </c>
      <c r="B1004" s="26" t="s">
        <v>2900</v>
      </c>
      <c r="C1004" s="25" t="s">
        <v>658</v>
      </c>
      <c r="D1004" s="25" t="s">
        <v>659</v>
      </c>
      <c r="E1004" s="25" t="s">
        <v>312</v>
      </c>
      <c r="F1004" s="25" t="s">
        <v>313</v>
      </c>
      <c r="G1004" s="25" t="s">
        <v>2888</v>
      </c>
      <c r="H1004" s="25" t="s">
        <v>2888</v>
      </c>
      <c r="I1004" s="26" t="s">
        <v>2901</v>
      </c>
    </row>
    <row r="1005" spans="1:9" ht="40.5" x14ac:dyDescent="0.25">
      <c r="A1005" s="25" t="s">
        <v>1897</v>
      </c>
      <c r="B1005" s="26" t="s">
        <v>1892</v>
      </c>
      <c r="C1005" s="25" t="s">
        <v>1898</v>
      </c>
      <c r="D1005" s="25" t="s">
        <v>1899</v>
      </c>
      <c r="E1005" s="25" t="s">
        <v>312</v>
      </c>
      <c r="F1005" s="25" t="s">
        <v>313</v>
      </c>
      <c r="G1005" s="25" t="s">
        <v>1766</v>
      </c>
      <c r="H1005" s="25" t="s">
        <v>1766</v>
      </c>
      <c r="I1005" s="26" t="s">
        <v>316</v>
      </c>
    </row>
    <row r="1006" spans="1:9" ht="40.5" x14ac:dyDescent="0.25">
      <c r="A1006" s="25" t="s">
        <v>1900</v>
      </c>
      <c r="B1006" s="26" t="s">
        <v>1892</v>
      </c>
      <c r="C1006" s="25" t="s">
        <v>1901</v>
      </c>
      <c r="D1006" s="25" t="s">
        <v>1902</v>
      </c>
      <c r="E1006" s="25" t="s">
        <v>312</v>
      </c>
      <c r="F1006" s="25" t="s">
        <v>313</v>
      </c>
      <c r="G1006" s="25" t="s">
        <v>1766</v>
      </c>
      <c r="H1006" s="25" t="s">
        <v>1766</v>
      </c>
      <c r="I1006" s="26" t="s">
        <v>316</v>
      </c>
    </row>
    <row r="1007" spans="1:9" ht="40.5" x14ac:dyDescent="0.25">
      <c r="A1007" s="25" t="s">
        <v>1894</v>
      </c>
      <c r="B1007" s="26" t="s">
        <v>1892</v>
      </c>
      <c r="C1007" s="25" t="s">
        <v>1895</v>
      </c>
      <c r="D1007" s="25" t="s">
        <v>1896</v>
      </c>
      <c r="E1007" s="25" t="s">
        <v>312</v>
      </c>
      <c r="F1007" s="25" t="s">
        <v>313</v>
      </c>
      <c r="G1007" s="25" t="s">
        <v>1766</v>
      </c>
      <c r="H1007" s="25" t="s">
        <v>1766</v>
      </c>
      <c r="I1007" s="26" t="s">
        <v>316</v>
      </c>
    </row>
    <row r="1008" spans="1:9" ht="40.5" x14ac:dyDescent="0.25">
      <c r="A1008" s="25" t="s">
        <v>1891</v>
      </c>
      <c r="B1008" s="26" t="s">
        <v>1892</v>
      </c>
      <c r="C1008" s="25" t="s">
        <v>1892</v>
      </c>
      <c r="D1008" s="25" t="s">
        <v>1893</v>
      </c>
      <c r="E1008" s="25" t="s">
        <v>312</v>
      </c>
      <c r="F1008" s="25" t="s">
        <v>313</v>
      </c>
      <c r="G1008" s="25" t="s">
        <v>1766</v>
      </c>
      <c r="H1008" s="25" t="s">
        <v>1766</v>
      </c>
      <c r="I1008" s="26" t="s">
        <v>316</v>
      </c>
    </row>
    <row r="1009" spans="1:9" ht="40.5" x14ac:dyDescent="0.25">
      <c r="A1009" s="25" t="s">
        <v>3863</v>
      </c>
      <c r="B1009" s="26" t="s">
        <v>2900</v>
      </c>
      <c r="C1009" s="25" t="s">
        <v>3864</v>
      </c>
      <c r="D1009" s="25" t="s">
        <v>3865</v>
      </c>
      <c r="E1009" s="25" t="s">
        <v>312</v>
      </c>
      <c r="F1009" s="25" t="s">
        <v>313</v>
      </c>
      <c r="G1009" s="25" t="s">
        <v>2888</v>
      </c>
      <c r="H1009" s="25" t="s">
        <v>2888</v>
      </c>
      <c r="I1009" s="26" t="s">
        <v>2901</v>
      </c>
    </row>
    <row r="1010" spans="1:9" ht="40.5" x14ac:dyDescent="0.25">
      <c r="A1010" s="25" t="s">
        <v>2961</v>
      </c>
      <c r="B1010" s="26" t="s">
        <v>2900</v>
      </c>
      <c r="C1010" s="25" t="s">
        <v>2962</v>
      </c>
      <c r="D1010" s="25" t="s">
        <v>2963</v>
      </c>
      <c r="E1010" s="25" t="s">
        <v>312</v>
      </c>
      <c r="F1010" s="25" t="s">
        <v>313</v>
      </c>
      <c r="G1010" s="25" t="s">
        <v>2888</v>
      </c>
      <c r="H1010" s="25" t="s">
        <v>2888</v>
      </c>
      <c r="I1010" s="26" t="s">
        <v>2901</v>
      </c>
    </row>
    <row r="1011" spans="1:9" ht="40.5" x14ac:dyDescent="0.25">
      <c r="A1011" s="25" t="s">
        <v>3062</v>
      </c>
      <c r="B1011" s="26" t="s">
        <v>2900</v>
      </c>
      <c r="C1011" s="25" t="s">
        <v>3063</v>
      </c>
      <c r="D1011" s="25" t="s">
        <v>3064</v>
      </c>
      <c r="E1011" s="25" t="s">
        <v>312</v>
      </c>
      <c r="F1011" s="25" t="s">
        <v>313</v>
      </c>
      <c r="G1011" s="25" t="s">
        <v>2888</v>
      </c>
      <c r="H1011" s="25" t="s">
        <v>2888</v>
      </c>
      <c r="I1011" s="26" t="s">
        <v>2901</v>
      </c>
    </row>
    <row r="1012" spans="1:9" ht="40.5" x14ac:dyDescent="0.25">
      <c r="A1012" s="25" t="s">
        <v>2958</v>
      </c>
      <c r="B1012" s="26" t="s">
        <v>2900</v>
      </c>
      <c r="C1012" s="25" t="s">
        <v>2959</v>
      </c>
      <c r="D1012" s="25" t="s">
        <v>2960</v>
      </c>
      <c r="E1012" s="25" t="s">
        <v>312</v>
      </c>
      <c r="F1012" s="25" t="s">
        <v>313</v>
      </c>
      <c r="G1012" s="25" t="s">
        <v>2888</v>
      </c>
      <c r="H1012" s="25" t="s">
        <v>2888</v>
      </c>
      <c r="I1012" s="26" t="s">
        <v>2901</v>
      </c>
    </row>
    <row r="1013" spans="1:9" ht="40.5" x14ac:dyDescent="0.25">
      <c r="A1013" s="25" t="s">
        <v>3009</v>
      </c>
      <c r="B1013" s="26" t="s">
        <v>2900</v>
      </c>
      <c r="C1013" s="25" t="s">
        <v>3010</v>
      </c>
      <c r="D1013" s="25" t="s">
        <v>3011</v>
      </c>
      <c r="E1013" s="25" t="s">
        <v>312</v>
      </c>
      <c r="F1013" s="25" t="s">
        <v>313</v>
      </c>
      <c r="G1013" s="25" t="s">
        <v>2888</v>
      </c>
      <c r="H1013" s="25" t="s">
        <v>2888</v>
      </c>
      <c r="I1013" s="26" t="s">
        <v>2901</v>
      </c>
    </row>
    <row r="1014" spans="1:9" ht="40.5" x14ac:dyDescent="0.25">
      <c r="A1014" s="25" t="s">
        <v>3065</v>
      </c>
      <c r="B1014" s="26" t="s">
        <v>2900</v>
      </c>
      <c r="C1014" s="25" t="s">
        <v>3066</v>
      </c>
      <c r="D1014" s="25" t="s">
        <v>3067</v>
      </c>
      <c r="E1014" s="25" t="s">
        <v>312</v>
      </c>
      <c r="F1014" s="25" t="s">
        <v>313</v>
      </c>
      <c r="G1014" s="25" t="s">
        <v>2888</v>
      </c>
      <c r="H1014" s="25" t="s">
        <v>2888</v>
      </c>
      <c r="I1014" s="26" t="s">
        <v>2901</v>
      </c>
    </row>
    <row r="1015" spans="1:9" ht="40.5" x14ac:dyDescent="0.25">
      <c r="A1015" s="25" t="s">
        <v>3012</v>
      </c>
      <c r="B1015" s="26" t="s">
        <v>2900</v>
      </c>
      <c r="C1015" s="25" t="s">
        <v>3013</v>
      </c>
      <c r="D1015" s="25" t="s">
        <v>3014</v>
      </c>
      <c r="E1015" s="25" t="s">
        <v>312</v>
      </c>
      <c r="F1015" s="25" t="s">
        <v>313</v>
      </c>
      <c r="G1015" s="25" t="s">
        <v>2888</v>
      </c>
      <c r="H1015" s="25" t="s">
        <v>2888</v>
      </c>
      <c r="I1015" s="26" t="s">
        <v>2901</v>
      </c>
    </row>
    <row r="1016" spans="1:9" ht="40.5" x14ac:dyDescent="0.25">
      <c r="A1016" s="25" t="s">
        <v>3059</v>
      </c>
      <c r="B1016" s="26" t="s">
        <v>2900</v>
      </c>
      <c r="C1016" s="25" t="s">
        <v>3060</v>
      </c>
      <c r="D1016" s="25" t="s">
        <v>3061</v>
      </c>
      <c r="E1016" s="25" t="s">
        <v>312</v>
      </c>
      <c r="F1016" s="25" t="s">
        <v>313</v>
      </c>
      <c r="G1016" s="25" t="s">
        <v>2888</v>
      </c>
      <c r="H1016" s="25" t="s">
        <v>2888</v>
      </c>
      <c r="I1016" s="26" t="s">
        <v>2901</v>
      </c>
    </row>
    <row r="1017" spans="1:9" ht="40.5" x14ac:dyDescent="0.25">
      <c r="A1017" s="25" t="s">
        <v>2952</v>
      </c>
      <c r="B1017" s="26" t="s">
        <v>2900</v>
      </c>
      <c r="C1017" s="25" t="s">
        <v>2953</v>
      </c>
      <c r="D1017" s="25" t="s">
        <v>2954</v>
      </c>
      <c r="E1017" s="25" t="s">
        <v>312</v>
      </c>
      <c r="F1017" s="25" t="s">
        <v>313</v>
      </c>
      <c r="G1017" s="25" t="s">
        <v>2888</v>
      </c>
      <c r="H1017" s="25" t="s">
        <v>2888</v>
      </c>
      <c r="I1017" s="26" t="s">
        <v>2901</v>
      </c>
    </row>
    <row r="1018" spans="1:9" ht="40.5" x14ac:dyDescent="0.25">
      <c r="A1018" s="25" t="s">
        <v>3122</v>
      </c>
      <c r="B1018" s="26" t="s">
        <v>2900</v>
      </c>
      <c r="C1018" s="25" t="s">
        <v>3123</v>
      </c>
      <c r="D1018" s="25" t="s">
        <v>3124</v>
      </c>
      <c r="E1018" s="25" t="s">
        <v>312</v>
      </c>
      <c r="F1018" s="25" t="s">
        <v>313</v>
      </c>
      <c r="G1018" s="25" t="s">
        <v>2888</v>
      </c>
      <c r="H1018" s="25" t="s">
        <v>2888</v>
      </c>
      <c r="I1018" s="26" t="s">
        <v>2901</v>
      </c>
    </row>
    <row r="1019" spans="1:9" ht="40.5" x14ac:dyDescent="0.25">
      <c r="A1019" s="25" t="s">
        <v>2970</v>
      </c>
      <c r="B1019" s="26" t="s">
        <v>2900</v>
      </c>
      <c r="C1019" s="25" t="s">
        <v>2971</v>
      </c>
      <c r="D1019" s="25" t="s">
        <v>2972</v>
      </c>
      <c r="E1019" s="25" t="s">
        <v>312</v>
      </c>
      <c r="F1019" s="25" t="s">
        <v>313</v>
      </c>
      <c r="G1019" s="25" t="s">
        <v>2888</v>
      </c>
      <c r="H1019" s="25" t="s">
        <v>2888</v>
      </c>
      <c r="I1019" s="26" t="s">
        <v>2901</v>
      </c>
    </row>
    <row r="1020" spans="1:9" ht="40.5" x14ac:dyDescent="0.25">
      <c r="A1020" s="25" t="s">
        <v>3125</v>
      </c>
      <c r="B1020" s="26" t="s">
        <v>2900</v>
      </c>
      <c r="C1020" s="25" t="s">
        <v>3126</v>
      </c>
      <c r="D1020" s="25" t="s">
        <v>3127</v>
      </c>
      <c r="E1020" s="25" t="s">
        <v>312</v>
      </c>
      <c r="F1020" s="25" t="s">
        <v>313</v>
      </c>
      <c r="G1020" s="25" t="s">
        <v>2888</v>
      </c>
      <c r="H1020" s="25" t="s">
        <v>2888</v>
      </c>
      <c r="I1020" s="26" t="s">
        <v>2901</v>
      </c>
    </row>
    <row r="1021" spans="1:9" ht="40.5" x14ac:dyDescent="0.25">
      <c r="A1021" s="25" t="s">
        <v>2985</v>
      </c>
      <c r="B1021" s="26" t="s">
        <v>2900</v>
      </c>
      <c r="C1021" s="25" t="s">
        <v>2986</v>
      </c>
      <c r="D1021" s="25" t="s">
        <v>2987</v>
      </c>
      <c r="E1021" s="25" t="s">
        <v>312</v>
      </c>
      <c r="F1021" s="25" t="s">
        <v>313</v>
      </c>
      <c r="G1021" s="25" t="s">
        <v>2888</v>
      </c>
      <c r="H1021" s="25" t="s">
        <v>2888</v>
      </c>
      <c r="I1021" s="26" t="s">
        <v>2901</v>
      </c>
    </row>
    <row r="1022" spans="1:9" ht="40.5" x14ac:dyDescent="0.25">
      <c r="A1022" s="25" t="s">
        <v>3003</v>
      </c>
      <c r="B1022" s="26" t="s">
        <v>2900</v>
      </c>
      <c r="C1022" s="25" t="s">
        <v>3004</v>
      </c>
      <c r="D1022" s="25" t="s">
        <v>3005</v>
      </c>
      <c r="E1022" s="25" t="s">
        <v>312</v>
      </c>
      <c r="F1022" s="25" t="s">
        <v>313</v>
      </c>
      <c r="G1022" s="25" t="s">
        <v>2888</v>
      </c>
      <c r="H1022" s="25" t="s">
        <v>2888</v>
      </c>
      <c r="I1022" s="26" t="s">
        <v>2901</v>
      </c>
    </row>
    <row r="1023" spans="1:9" ht="40.5" x14ac:dyDescent="0.25">
      <c r="A1023" s="25" t="s">
        <v>2955</v>
      </c>
      <c r="B1023" s="26" t="s">
        <v>2900</v>
      </c>
      <c r="C1023" s="25" t="s">
        <v>2956</v>
      </c>
      <c r="D1023" s="25" t="s">
        <v>2957</v>
      </c>
      <c r="E1023" s="25" t="s">
        <v>312</v>
      </c>
      <c r="F1023" s="25" t="s">
        <v>313</v>
      </c>
      <c r="G1023" s="25" t="s">
        <v>2888</v>
      </c>
      <c r="H1023" s="25" t="s">
        <v>2888</v>
      </c>
      <c r="I1023" s="26" t="s">
        <v>2901</v>
      </c>
    </row>
    <row r="1024" spans="1:9" ht="40.5" x14ac:dyDescent="0.25">
      <c r="A1024" s="25" t="s">
        <v>3006</v>
      </c>
      <c r="B1024" s="26" t="s">
        <v>2900</v>
      </c>
      <c r="C1024" s="25" t="s">
        <v>3007</v>
      </c>
      <c r="D1024" s="25" t="s">
        <v>3008</v>
      </c>
      <c r="E1024" s="25" t="s">
        <v>312</v>
      </c>
      <c r="F1024" s="25" t="s">
        <v>313</v>
      </c>
      <c r="G1024" s="25" t="s">
        <v>2888</v>
      </c>
      <c r="H1024" s="25" t="s">
        <v>2888</v>
      </c>
      <c r="I1024" s="26" t="s">
        <v>2901</v>
      </c>
    </row>
    <row r="1025" spans="1:9" ht="40.5" x14ac:dyDescent="0.25">
      <c r="A1025" s="25" t="s">
        <v>3258</v>
      </c>
      <c r="B1025" s="26" t="s">
        <v>2900</v>
      </c>
      <c r="C1025" s="25" t="s">
        <v>3259</v>
      </c>
      <c r="D1025" s="25" t="s">
        <v>2772</v>
      </c>
      <c r="E1025" s="25" t="s">
        <v>312</v>
      </c>
      <c r="F1025" s="25" t="s">
        <v>313</v>
      </c>
      <c r="G1025" s="25" t="s">
        <v>2888</v>
      </c>
      <c r="H1025" s="25" t="s">
        <v>2888</v>
      </c>
      <c r="I1025" s="26" t="s">
        <v>2901</v>
      </c>
    </row>
    <row r="1026" spans="1:9" ht="40.5" x14ac:dyDescent="0.25">
      <c r="A1026" s="25" t="s">
        <v>3615</v>
      </c>
      <c r="B1026" s="26" t="s">
        <v>2900</v>
      </c>
      <c r="C1026" s="25" t="s">
        <v>3616</v>
      </c>
      <c r="D1026" s="25" t="s">
        <v>3617</v>
      </c>
      <c r="E1026" s="25" t="s">
        <v>312</v>
      </c>
      <c r="F1026" s="25" t="s">
        <v>313</v>
      </c>
      <c r="G1026" s="25" t="s">
        <v>2888</v>
      </c>
      <c r="H1026" s="25" t="s">
        <v>2888</v>
      </c>
      <c r="I1026" s="26" t="s">
        <v>2901</v>
      </c>
    </row>
    <row r="1027" spans="1:9" ht="40.5" x14ac:dyDescent="0.25">
      <c r="A1027" s="25" t="s">
        <v>3648</v>
      </c>
      <c r="B1027" s="26" t="s">
        <v>2900</v>
      </c>
      <c r="C1027" s="25" t="s">
        <v>3649</v>
      </c>
      <c r="D1027" s="25" t="s">
        <v>3650</v>
      </c>
      <c r="E1027" s="25" t="s">
        <v>312</v>
      </c>
      <c r="F1027" s="25" t="s">
        <v>313</v>
      </c>
      <c r="G1027" s="25" t="s">
        <v>2888</v>
      </c>
      <c r="H1027" s="25" t="s">
        <v>2888</v>
      </c>
      <c r="I1027" s="26" t="s">
        <v>2901</v>
      </c>
    </row>
    <row r="1028" spans="1:9" ht="40.5" x14ac:dyDescent="0.25">
      <c r="A1028" s="25" t="s">
        <v>3597</v>
      </c>
      <c r="B1028" s="26" t="s">
        <v>2900</v>
      </c>
      <c r="C1028" s="25" t="s">
        <v>3598</v>
      </c>
      <c r="D1028" s="25" t="s">
        <v>3599</v>
      </c>
      <c r="E1028" s="25" t="s">
        <v>312</v>
      </c>
      <c r="F1028" s="25" t="s">
        <v>313</v>
      </c>
      <c r="G1028" s="25" t="s">
        <v>2888</v>
      </c>
      <c r="H1028" s="25" t="s">
        <v>2888</v>
      </c>
      <c r="I1028" s="26" t="s">
        <v>2901</v>
      </c>
    </row>
    <row r="1029" spans="1:9" ht="40.5" x14ac:dyDescent="0.25">
      <c r="A1029" s="25" t="s">
        <v>3639</v>
      </c>
      <c r="B1029" s="26" t="s">
        <v>2900</v>
      </c>
      <c r="C1029" s="25" t="s">
        <v>3640</v>
      </c>
      <c r="D1029" s="25" t="s">
        <v>3641</v>
      </c>
      <c r="E1029" s="25" t="s">
        <v>312</v>
      </c>
      <c r="F1029" s="25" t="s">
        <v>313</v>
      </c>
      <c r="G1029" s="25" t="s">
        <v>2888</v>
      </c>
      <c r="H1029" s="25" t="s">
        <v>2888</v>
      </c>
      <c r="I1029" s="26" t="s">
        <v>2901</v>
      </c>
    </row>
    <row r="1030" spans="1:9" x14ac:dyDescent="0.25">
      <c r="A1030" s="25" t="s">
        <v>2630</v>
      </c>
      <c r="B1030" s="26" t="s">
        <v>2591</v>
      </c>
      <c r="C1030" s="25" t="s">
        <v>2631</v>
      </c>
      <c r="D1030" s="25" t="s">
        <v>2632</v>
      </c>
      <c r="E1030" s="25" t="s">
        <v>312</v>
      </c>
      <c r="F1030" s="25" t="s">
        <v>313</v>
      </c>
      <c r="G1030" s="25" t="s">
        <v>2595</v>
      </c>
      <c r="H1030" s="25" t="s">
        <v>2595</v>
      </c>
      <c r="I1030" s="26" t="s">
        <v>2596</v>
      </c>
    </row>
    <row r="1031" spans="1:9" ht="27" x14ac:dyDescent="0.25">
      <c r="A1031" s="25" t="s">
        <v>1907</v>
      </c>
      <c r="B1031" s="26" t="s">
        <v>1870</v>
      </c>
      <c r="C1031" s="25" t="s">
        <v>1908</v>
      </c>
      <c r="D1031" s="25" t="s">
        <v>1909</v>
      </c>
      <c r="E1031" s="25" t="s">
        <v>312</v>
      </c>
      <c r="F1031" s="25" t="s">
        <v>313</v>
      </c>
      <c r="G1031" s="25" t="s">
        <v>1874</v>
      </c>
      <c r="H1031" s="25" t="s">
        <v>1874</v>
      </c>
      <c r="I1031" s="26" t="s">
        <v>1906</v>
      </c>
    </row>
    <row r="1032" spans="1:9" ht="40.5" x14ac:dyDescent="0.25">
      <c r="A1032" s="25" t="s">
        <v>3021</v>
      </c>
      <c r="B1032" s="26" t="s">
        <v>2900</v>
      </c>
      <c r="C1032" s="25" t="s">
        <v>3022</v>
      </c>
      <c r="D1032" s="25" t="s">
        <v>3023</v>
      </c>
      <c r="E1032" s="25" t="s">
        <v>312</v>
      </c>
      <c r="F1032" s="25" t="s">
        <v>313</v>
      </c>
      <c r="G1032" s="25" t="s">
        <v>2888</v>
      </c>
      <c r="H1032" s="25" t="s">
        <v>2888</v>
      </c>
      <c r="I1032" s="26" t="s">
        <v>2901</v>
      </c>
    </row>
    <row r="1033" spans="1:9" ht="40.5" x14ac:dyDescent="0.25">
      <c r="A1033" s="25" t="s">
        <v>3671</v>
      </c>
      <c r="B1033" s="26" t="s">
        <v>2900</v>
      </c>
      <c r="C1033" s="25" t="s">
        <v>3672</v>
      </c>
      <c r="D1033" s="25" t="s">
        <v>3673</v>
      </c>
      <c r="E1033" s="25" t="s">
        <v>312</v>
      </c>
      <c r="F1033" s="25" t="s">
        <v>313</v>
      </c>
      <c r="G1033" s="25" t="s">
        <v>2888</v>
      </c>
      <c r="H1033" s="25" t="s">
        <v>2888</v>
      </c>
      <c r="I1033" s="26" t="s">
        <v>2901</v>
      </c>
    </row>
    <row r="1034" spans="1:9" x14ac:dyDescent="0.25">
      <c r="A1034" s="25" t="s">
        <v>774</v>
      </c>
      <c r="B1034" s="26" t="s">
        <v>775</v>
      </c>
      <c r="C1034" s="25" t="s">
        <v>776</v>
      </c>
      <c r="D1034" s="25" t="s">
        <v>777</v>
      </c>
      <c r="E1034" s="25" t="s">
        <v>312</v>
      </c>
      <c r="F1034" s="25" t="s">
        <v>313</v>
      </c>
      <c r="G1034" s="25" t="s">
        <v>314</v>
      </c>
      <c r="H1034" s="25" t="s">
        <v>312</v>
      </c>
      <c r="I1034" s="26" t="s">
        <v>312</v>
      </c>
    </row>
    <row r="1035" spans="1:9" x14ac:dyDescent="0.25">
      <c r="A1035" s="25" t="s">
        <v>789</v>
      </c>
      <c r="B1035" s="26" t="s">
        <v>775</v>
      </c>
      <c r="C1035" s="25" t="s">
        <v>790</v>
      </c>
      <c r="D1035" s="25" t="s">
        <v>791</v>
      </c>
      <c r="E1035" s="25" t="s">
        <v>312</v>
      </c>
      <c r="F1035" s="25" t="s">
        <v>313</v>
      </c>
      <c r="G1035" s="25" t="s">
        <v>314</v>
      </c>
      <c r="H1035" s="25" t="s">
        <v>312</v>
      </c>
      <c r="I1035" s="26" t="s">
        <v>312</v>
      </c>
    </row>
    <row r="1036" spans="1:9" x14ac:dyDescent="0.25">
      <c r="A1036" s="25" t="s">
        <v>781</v>
      </c>
      <c r="B1036" s="26" t="s">
        <v>775</v>
      </c>
      <c r="C1036" s="25" t="s">
        <v>782</v>
      </c>
      <c r="D1036" s="25" t="s">
        <v>783</v>
      </c>
      <c r="E1036" s="25" t="s">
        <v>312</v>
      </c>
      <c r="F1036" s="25" t="s">
        <v>313</v>
      </c>
      <c r="G1036" s="25" t="s">
        <v>314</v>
      </c>
      <c r="H1036" s="25" t="s">
        <v>312</v>
      </c>
      <c r="I1036" s="26" t="s">
        <v>312</v>
      </c>
    </row>
    <row r="1037" spans="1:9" ht="54" x14ac:dyDescent="0.25">
      <c r="A1037" s="25" t="s">
        <v>821</v>
      </c>
      <c r="B1037" s="26" t="s">
        <v>775</v>
      </c>
      <c r="C1037" s="25" t="s">
        <v>822</v>
      </c>
      <c r="D1037" s="25" t="s">
        <v>823</v>
      </c>
      <c r="E1037" s="25" t="s">
        <v>312</v>
      </c>
      <c r="F1037" s="25" t="s">
        <v>313</v>
      </c>
      <c r="G1037" s="25" t="s">
        <v>314</v>
      </c>
      <c r="H1037" s="25" t="s">
        <v>312</v>
      </c>
      <c r="I1037" s="26" t="s">
        <v>824</v>
      </c>
    </row>
    <row r="1038" spans="1:9" x14ac:dyDescent="0.25">
      <c r="A1038" s="25" t="s">
        <v>804</v>
      </c>
      <c r="B1038" s="26" t="s">
        <v>775</v>
      </c>
      <c r="C1038" s="25" t="s">
        <v>805</v>
      </c>
      <c r="D1038" s="25" t="s">
        <v>806</v>
      </c>
      <c r="E1038" s="25" t="s">
        <v>807</v>
      </c>
      <c r="F1038" s="25" t="s">
        <v>313</v>
      </c>
      <c r="G1038" s="25" t="s">
        <v>314</v>
      </c>
      <c r="H1038" s="25" t="s">
        <v>339</v>
      </c>
      <c r="I1038" s="26" t="s">
        <v>808</v>
      </c>
    </row>
    <row r="1039" spans="1:9" x14ac:dyDescent="0.25">
      <c r="A1039" s="25" t="s">
        <v>778</v>
      </c>
      <c r="B1039" s="26" t="s">
        <v>775</v>
      </c>
      <c r="C1039" s="25" t="s">
        <v>779</v>
      </c>
      <c r="D1039" s="25" t="s">
        <v>780</v>
      </c>
      <c r="E1039" s="25" t="s">
        <v>312</v>
      </c>
      <c r="F1039" s="25" t="s">
        <v>313</v>
      </c>
      <c r="G1039" s="25" t="s">
        <v>314</v>
      </c>
      <c r="H1039" s="25" t="s">
        <v>312</v>
      </c>
      <c r="I1039" s="26" t="s">
        <v>312</v>
      </c>
    </row>
    <row r="1040" spans="1:9" x14ac:dyDescent="0.25">
      <c r="A1040" s="25" t="s">
        <v>801</v>
      </c>
      <c r="B1040" s="26" t="s">
        <v>775</v>
      </c>
      <c r="C1040" s="25" t="s">
        <v>802</v>
      </c>
      <c r="D1040" s="25" t="s">
        <v>803</v>
      </c>
      <c r="E1040" s="25" t="s">
        <v>312</v>
      </c>
      <c r="F1040" s="25" t="s">
        <v>313</v>
      </c>
      <c r="G1040" s="25" t="s">
        <v>314</v>
      </c>
      <c r="H1040" s="25" t="s">
        <v>312</v>
      </c>
      <c r="I1040" s="26" t="s">
        <v>312</v>
      </c>
    </row>
    <row r="1041" spans="1:9" x14ac:dyDescent="0.25">
      <c r="A1041" s="25" t="s">
        <v>809</v>
      </c>
      <c r="B1041" s="26" t="s">
        <v>775</v>
      </c>
      <c r="C1041" s="25" t="s">
        <v>810</v>
      </c>
      <c r="D1041" s="25" t="s">
        <v>811</v>
      </c>
      <c r="E1041" s="25" t="s">
        <v>312</v>
      </c>
      <c r="F1041" s="25" t="s">
        <v>313</v>
      </c>
      <c r="G1041" s="25" t="s">
        <v>314</v>
      </c>
      <c r="H1041" s="25" t="s">
        <v>312</v>
      </c>
      <c r="I1041" s="26" t="s">
        <v>312</v>
      </c>
    </row>
    <row r="1042" spans="1:9" x14ac:dyDescent="0.25">
      <c r="A1042" s="25" t="s">
        <v>798</v>
      </c>
      <c r="B1042" s="26" t="s">
        <v>775</v>
      </c>
      <c r="C1042" s="25" t="s">
        <v>799</v>
      </c>
      <c r="D1042" s="25" t="s">
        <v>800</v>
      </c>
      <c r="E1042" s="25" t="s">
        <v>312</v>
      </c>
      <c r="F1042" s="25" t="s">
        <v>313</v>
      </c>
      <c r="G1042" s="25" t="s">
        <v>314</v>
      </c>
      <c r="H1042" s="25" t="s">
        <v>312</v>
      </c>
      <c r="I1042" s="26" t="s">
        <v>312</v>
      </c>
    </row>
    <row r="1043" spans="1:9" x14ac:dyDescent="0.25">
      <c r="A1043" s="25" t="s">
        <v>795</v>
      </c>
      <c r="B1043" s="26" t="s">
        <v>775</v>
      </c>
      <c r="C1043" s="25" t="s">
        <v>796</v>
      </c>
      <c r="D1043" s="25" t="s">
        <v>797</v>
      </c>
      <c r="E1043" s="25" t="s">
        <v>312</v>
      </c>
      <c r="F1043" s="25" t="s">
        <v>313</v>
      </c>
      <c r="G1043" s="25" t="s">
        <v>314</v>
      </c>
      <c r="H1043" s="25" t="s">
        <v>312</v>
      </c>
      <c r="I1043" s="26" t="s">
        <v>312</v>
      </c>
    </row>
    <row r="1044" spans="1:9" ht="54" x14ac:dyDescent="0.25">
      <c r="A1044" s="25" t="s">
        <v>825</v>
      </c>
      <c r="B1044" s="26" t="s">
        <v>775</v>
      </c>
      <c r="C1044" s="25" t="s">
        <v>826</v>
      </c>
      <c r="D1044" s="25" t="s">
        <v>827</v>
      </c>
      <c r="E1044" s="25" t="s">
        <v>312</v>
      </c>
      <c r="F1044" s="25" t="s">
        <v>313</v>
      </c>
      <c r="G1044" s="25" t="s">
        <v>314</v>
      </c>
      <c r="H1044" s="25" t="s">
        <v>312</v>
      </c>
      <c r="I1044" s="26" t="s">
        <v>824</v>
      </c>
    </row>
    <row r="1045" spans="1:9" x14ac:dyDescent="0.25">
      <c r="A1045" s="25" t="s">
        <v>1568</v>
      </c>
      <c r="B1045" s="26" t="s">
        <v>1559</v>
      </c>
      <c r="C1045" s="25" t="s">
        <v>1569</v>
      </c>
      <c r="D1045" s="25" t="s">
        <v>1570</v>
      </c>
      <c r="E1045" s="25" t="s">
        <v>312</v>
      </c>
      <c r="F1045" s="25" t="s">
        <v>313</v>
      </c>
      <c r="G1045" s="25" t="s">
        <v>314</v>
      </c>
      <c r="H1045" s="25" t="s">
        <v>312</v>
      </c>
      <c r="I1045" s="26" t="s">
        <v>312</v>
      </c>
    </row>
    <row r="1046" spans="1:9" x14ac:dyDescent="0.25">
      <c r="A1046" s="25" t="s">
        <v>792</v>
      </c>
      <c r="B1046" s="26" t="s">
        <v>775</v>
      </c>
      <c r="C1046" s="25" t="s">
        <v>793</v>
      </c>
      <c r="D1046" s="25" t="s">
        <v>794</v>
      </c>
      <c r="E1046" s="25" t="s">
        <v>312</v>
      </c>
      <c r="F1046" s="25" t="s">
        <v>313</v>
      </c>
      <c r="G1046" s="25" t="s">
        <v>314</v>
      </c>
      <c r="H1046" s="25" t="s">
        <v>312</v>
      </c>
      <c r="I1046" s="26" t="s">
        <v>312</v>
      </c>
    </row>
    <row r="1047" spans="1:9" x14ac:dyDescent="0.25">
      <c r="A1047" s="25" t="s">
        <v>818</v>
      </c>
      <c r="B1047" s="26" t="s">
        <v>775</v>
      </c>
      <c r="C1047" s="25" t="s">
        <v>819</v>
      </c>
      <c r="D1047" s="25" t="s">
        <v>820</v>
      </c>
      <c r="E1047" s="25" t="s">
        <v>312</v>
      </c>
      <c r="F1047" s="25" t="s">
        <v>313</v>
      </c>
      <c r="G1047" s="25" t="s">
        <v>314</v>
      </c>
      <c r="H1047" s="25" t="s">
        <v>312</v>
      </c>
      <c r="I1047" s="26" t="s">
        <v>312</v>
      </c>
    </row>
    <row r="1048" spans="1:9" x14ac:dyDescent="0.25">
      <c r="A1048" s="25" t="s">
        <v>812</v>
      </c>
      <c r="B1048" s="26" t="s">
        <v>775</v>
      </c>
      <c r="C1048" s="25" t="s">
        <v>813</v>
      </c>
      <c r="D1048" s="25" t="s">
        <v>814</v>
      </c>
      <c r="E1048" s="25" t="s">
        <v>312</v>
      </c>
      <c r="F1048" s="25" t="s">
        <v>313</v>
      </c>
      <c r="G1048" s="25" t="s">
        <v>314</v>
      </c>
      <c r="H1048" s="25" t="s">
        <v>312</v>
      </c>
      <c r="I1048" s="26" t="s">
        <v>312</v>
      </c>
    </row>
    <row r="1049" spans="1:9" ht="54" x14ac:dyDescent="0.25">
      <c r="A1049" s="25" t="s">
        <v>828</v>
      </c>
      <c r="B1049" s="26" t="s">
        <v>775</v>
      </c>
      <c r="C1049" s="25" t="s">
        <v>829</v>
      </c>
      <c r="D1049" s="25" t="s">
        <v>830</v>
      </c>
      <c r="E1049" s="25" t="s">
        <v>312</v>
      </c>
      <c r="F1049" s="25" t="s">
        <v>313</v>
      </c>
      <c r="G1049" s="25" t="s">
        <v>314</v>
      </c>
      <c r="H1049" s="25" t="s">
        <v>312</v>
      </c>
      <c r="I1049" s="26" t="s">
        <v>824</v>
      </c>
    </row>
    <row r="1050" spans="1:9" x14ac:dyDescent="0.25">
      <c r="A1050" s="25" t="s">
        <v>815</v>
      </c>
      <c r="B1050" s="26" t="s">
        <v>775</v>
      </c>
      <c r="C1050" s="25" t="s">
        <v>816</v>
      </c>
      <c r="D1050" s="25" t="s">
        <v>817</v>
      </c>
      <c r="E1050" s="25" t="s">
        <v>312</v>
      </c>
      <c r="F1050" s="25" t="s">
        <v>313</v>
      </c>
      <c r="G1050" s="25" t="s">
        <v>314</v>
      </c>
      <c r="H1050" s="25" t="s">
        <v>312</v>
      </c>
      <c r="I1050" s="26" t="s">
        <v>312</v>
      </c>
    </row>
    <row r="1051" spans="1:9" x14ac:dyDescent="0.25">
      <c r="A1051" s="25" t="s">
        <v>1558</v>
      </c>
      <c r="B1051" s="26" t="s">
        <v>1559</v>
      </c>
      <c r="C1051" s="25" t="s">
        <v>1560</v>
      </c>
      <c r="D1051" s="25" t="s">
        <v>1561</v>
      </c>
      <c r="E1051" s="25" t="s">
        <v>312</v>
      </c>
      <c r="F1051" s="25" t="s">
        <v>313</v>
      </c>
      <c r="G1051" s="25" t="s">
        <v>314</v>
      </c>
      <c r="H1051" s="25" t="s">
        <v>312</v>
      </c>
      <c r="I1051" s="26" t="s">
        <v>312</v>
      </c>
    </row>
    <row r="1052" spans="1:9" ht="40.5" x14ac:dyDescent="0.25">
      <c r="A1052" s="25" t="s">
        <v>3450</v>
      </c>
      <c r="B1052" s="26" t="s">
        <v>2900</v>
      </c>
      <c r="C1052" s="25" t="s">
        <v>3451</v>
      </c>
      <c r="D1052" s="25" t="s">
        <v>3452</v>
      </c>
      <c r="E1052" s="25" t="s">
        <v>312</v>
      </c>
      <c r="F1052" s="25" t="s">
        <v>313</v>
      </c>
      <c r="G1052" s="25" t="s">
        <v>2888</v>
      </c>
      <c r="H1052" s="25" t="s">
        <v>2888</v>
      </c>
      <c r="I1052" s="26" t="s">
        <v>2901</v>
      </c>
    </row>
    <row r="1053" spans="1:9" ht="27" x14ac:dyDescent="0.25">
      <c r="A1053" s="25" t="s">
        <v>4681</v>
      </c>
      <c r="B1053" s="26" t="s">
        <v>2328</v>
      </c>
      <c r="C1053" s="25" t="s">
        <v>3451</v>
      </c>
      <c r="D1053" s="25" t="s">
        <v>3452</v>
      </c>
      <c r="E1053" s="25" t="s">
        <v>312</v>
      </c>
      <c r="F1053" s="25" t="s">
        <v>313</v>
      </c>
      <c r="G1053" s="25" t="s">
        <v>4678</v>
      </c>
      <c r="H1053" s="25" t="s">
        <v>4678</v>
      </c>
      <c r="I1053" s="26" t="s">
        <v>4679</v>
      </c>
    </row>
    <row r="1054" spans="1:9" ht="40.5" x14ac:dyDescent="0.25">
      <c r="A1054" s="25" t="s">
        <v>3343</v>
      </c>
      <c r="B1054" s="26" t="s">
        <v>2900</v>
      </c>
      <c r="C1054" s="25" t="s">
        <v>3344</v>
      </c>
      <c r="D1054" s="25" t="s">
        <v>3345</v>
      </c>
      <c r="E1054" s="25" t="s">
        <v>312</v>
      </c>
      <c r="F1054" s="25" t="s">
        <v>313</v>
      </c>
      <c r="G1054" s="25" t="s">
        <v>2888</v>
      </c>
      <c r="H1054" s="25" t="s">
        <v>2888</v>
      </c>
      <c r="I1054" s="26" t="s">
        <v>2901</v>
      </c>
    </row>
    <row r="1055" spans="1:9" ht="40.5" x14ac:dyDescent="0.25">
      <c r="A1055" s="25" t="s">
        <v>3316</v>
      </c>
      <c r="B1055" s="26" t="s">
        <v>2900</v>
      </c>
      <c r="C1055" s="25" t="s">
        <v>3317</v>
      </c>
      <c r="D1055" s="25" t="s">
        <v>3318</v>
      </c>
      <c r="E1055" s="25" t="s">
        <v>312</v>
      </c>
      <c r="F1055" s="25" t="s">
        <v>313</v>
      </c>
      <c r="G1055" s="25" t="s">
        <v>2888</v>
      </c>
      <c r="H1055" s="25" t="s">
        <v>2888</v>
      </c>
      <c r="I1055" s="26" t="s">
        <v>2901</v>
      </c>
    </row>
    <row r="1056" spans="1:9" x14ac:dyDescent="0.25">
      <c r="A1056" s="25" t="s">
        <v>1571</v>
      </c>
      <c r="B1056" s="26" t="s">
        <v>1559</v>
      </c>
      <c r="C1056" s="25" t="s">
        <v>1572</v>
      </c>
      <c r="D1056" s="25" t="s">
        <v>1573</v>
      </c>
      <c r="E1056" s="25" t="s">
        <v>312</v>
      </c>
      <c r="F1056" s="25" t="s">
        <v>313</v>
      </c>
      <c r="G1056" s="25" t="s">
        <v>314</v>
      </c>
      <c r="H1056" s="25" t="s">
        <v>312</v>
      </c>
      <c r="I1056" s="26" t="s">
        <v>312</v>
      </c>
    </row>
    <row r="1057" spans="1:9" ht="40.5" x14ac:dyDescent="0.25">
      <c r="A1057" s="25" t="s">
        <v>3447</v>
      </c>
      <c r="B1057" s="26" t="s">
        <v>2900</v>
      </c>
      <c r="C1057" s="25" t="s">
        <v>3448</v>
      </c>
      <c r="D1057" s="25" t="s">
        <v>3449</v>
      </c>
      <c r="E1057" s="25" t="s">
        <v>312</v>
      </c>
      <c r="F1057" s="25" t="s">
        <v>313</v>
      </c>
      <c r="G1057" s="25" t="s">
        <v>2888</v>
      </c>
      <c r="H1057" s="25" t="s">
        <v>2888</v>
      </c>
      <c r="I1057" s="26" t="s">
        <v>2901</v>
      </c>
    </row>
    <row r="1058" spans="1:9" ht="27" x14ac:dyDescent="0.25">
      <c r="A1058" s="25" t="s">
        <v>4680</v>
      </c>
      <c r="B1058" s="26" t="s">
        <v>2328</v>
      </c>
      <c r="C1058" s="25" t="s">
        <v>3448</v>
      </c>
      <c r="D1058" s="25" t="s">
        <v>3449</v>
      </c>
      <c r="E1058" s="25" t="s">
        <v>312</v>
      </c>
      <c r="F1058" s="25" t="s">
        <v>313</v>
      </c>
      <c r="G1058" s="25" t="s">
        <v>4678</v>
      </c>
      <c r="H1058" s="25" t="s">
        <v>4678</v>
      </c>
      <c r="I1058" s="26" t="s">
        <v>4679</v>
      </c>
    </row>
    <row r="1059" spans="1:9" x14ac:dyDescent="0.25">
      <c r="A1059" s="25" t="s">
        <v>848</v>
      </c>
      <c r="B1059" s="26" t="s">
        <v>832</v>
      </c>
      <c r="C1059" s="25" t="s">
        <v>849</v>
      </c>
      <c r="D1059" s="25" t="s">
        <v>850</v>
      </c>
      <c r="E1059" s="25" t="s">
        <v>312</v>
      </c>
      <c r="F1059" s="25" t="s">
        <v>313</v>
      </c>
      <c r="G1059" s="25" t="s">
        <v>314</v>
      </c>
      <c r="H1059" s="25" t="s">
        <v>312</v>
      </c>
      <c r="I1059" s="26" t="s">
        <v>312</v>
      </c>
    </row>
    <row r="1060" spans="1:9" x14ac:dyDescent="0.25">
      <c r="A1060" s="25" t="s">
        <v>845</v>
      </c>
      <c r="B1060" s="26" t="s">
        <v>832</v>
      </c>
      <c r="C1060" s="25" t="s">
        <v>846</v>
      </c>
      <c r="D1060" s="25" t="s">
        <v>847</v>
      </c>
      <c r="E1060" s="25" t="s">
        <v>312</v>
      </c>
      <c r="F1060" s="25" t="s">
        <v>313</v>
      </c>
      <c r="G1060" s="25" t="s">
        <v>314</v>
      </c>
      <c r="H1060" s="25" t="s">
        <v>312</v>
      </c>
      <c r="I1060" s="26" t="s">
        <v>312</v>
      </c>
    </row>
    <row r="1061" spans="1:9" x14ac:dyDescent="0.25">
      <c r="A1061" s="25" t="s">
        <v>842</v>
      </c>
      <c r="B1061" s="26" t="s">
        <v>832</v>
      </c>
      <c r="C1061" s="25" t="s">
        <v>843</v>
      </c>
      <c r="D1061" s="25" t="s">
        <v>844</v>
      </c>
      <c r="E1061" s="25" t="s">
        <v>312</v>
      </c>
      <c r="F1061" s="25" t="s">
        <v>313</v>
      </c>
      <c r="G1061" s="25" t="s">
        <v>314</v>
      </c>
      <c r="H1061" s="25" t="s">
        <v>312</v>
      </c>
      <c r="I1061" s="26" t="s">
        <v>312</v>
      </c>
    </row>
    <row r="1062" spans="1:9" x14ac:dyDescent="0.25">
      <c r="A1062" s="25" t="s">
        <v>851</v>
      </c>
      <c r="B1062" s="26" t="s">
        <v>832</v>
      </c>
      <c r="C1062" s="25" t="s">
        <v>852</v>
      </c>
      <c r="D1062" s="25" t="s">
        <v>853</v>
      </c>
      <c r="E1062" s="25" t="s">
        <v>312</v>
      </c>
      <c r="F1062" s="25" t="s">
        <v>313</v>
      </c>
      <c r="G1062" s="25" t="s">
        <v>314</v>
      </c>
      <c r="H1062" s="25" t="s">
        <v>312</v>
      </c>
      <c r="I1062" s="26" t="s">
        <v>312</v>
      </c>
    </row>
    <row r="1063" spans="1:9" x14ac:dyDescent="0.25">
      <c r="A1063" s="25" t="s">
        <v>831</v>
      </c>
      <c r="B1063" s="26" t="s">
        <v>832</v>
      </c>
      <c r="C1063" s="25" t="s">
        <v>833</v>
      </c>
      <c r="D1063" s="25" t="s">
        <v>834</v>
      </c>
      <c r="E1063" s="25" t="s">
        <v>312</v>
      </c>
      <c r="F1063" s="25" t="s">
        <v>313</v>
      </c>
      <c r="G1063" s="25" t="s">
        <v>314</v>
      </c>
      <c r="H1063" s="25" t="s">
        <v>312</v>
      </c>
      <c r="I1063" s="26" t="s">
        <v>312</v>
      </c>
    </row>
    <row r="1064" spans="1:9" x14ac:dyDescent="0.25">
      <c r="A1064" s="25" t="s">
        <v>839</v>
      </c>
      <c r="B1064" s="26" t="s">
        <v>832</v>
      </c>
      <c r="C1064" s="25" t="s">
        <v>840</v>
      </c>
      <c r="D1064" s="25" t="s">
        <v>841</v>
      </c>
      <c r="E1064" s="25" t="s">
        <v>312</v>
      </c>
      <c r="F1064" s="25" t="s">
        <v>313</v>
      </c>
      <c r="G1064" s="25" t="s">
        <v>314</v>
      </c>
      <c r="H1064" s="25" t="s">
        <v>312</v>
      </c>
      <c r="I1064" s="26" t="s">
        <v>312</v>
      </c>
    </row>
    <row r="1065" spans="1:9" ht="27" x14ac:dyDescent="0.25">
      <c r="A1065" s="25" t="s">
        <v>835</v>
      </c>
      <c r="B1065" s="26" t="s">
        <v>832</v>
      </c>
      <c r="C1065" s="25" t="s">
        <v>836</v>
      </c>
      <c r="D1065" s="25" t="s">
        <v>837</v>
      </c>
      <c r="E1065" s="25" t="s">
        <v>312</v>
      </c>
      <c r="F1065" s="25" t="s">
        <v>313</v>
      </c>
      <c r="G1065" s="25" t="s">
        <v>314</v>
      </c>
      <c r="H1065" s="25" t="s">
        <v>339</v>
      </c>
      <c r="I1065" s="26" t="s">
        <v>838</v>
      </c>
    </row>
    <row r="1066" spans="1:9" ht="40.5" x14ac:dyDescent="0.25">
      <c r="A1066" s="25" t="s">
        <v>3642</v>
      </c>
      <c r="B1066" s="26" t="s">
        <v>2900</v>
      </c>
      <c r="C1066" s="25" t="s">
        <v>3643</v>
      </c>
      <c r="D1066" s="25" t="s">
        <v>3644</v>
      </c>
      <c r="E1066" s="25" t="s">
        <v>312</v>
      </c>
      <c r="F1066" s="25" t="s">
        <v>313</v>
      </c>
      <c r="G1066" s="25" t="s">
        <v>2888</v>
      </c>
      <c r="H1066" s="25" t="s">
        <v>2888</v>
      </c>
      <c r="I1066" s="26" t="s">
        <v>2901</v>
      </c>
    </row>
    <row r="1067" spans="1:9" ht="40.5" x14ac:dyDescent="0.25">
      <c r="A1067" s="25" t="s">
        <v>3579</v>
      </c>
      <c r="B1067" s="26" t="s">
        <v>2900</v>
      </c>
      <c r="C1067" s="25" t="s">
        <v>3580</v>
      </c>
      <c r="D1067" s="25" t="s">
        <v>3581</v>
      </c>
      <c r="E1067" s="25" t="s">
        <v>312</v>
      </c>
      <c r="F1067" s="25" t="s">
        <v>313</v>
      </c>
      <c r="G1067" s="25" t="s">
        <v>2888</v>
      </c>
      <c r="H1067" s="25" t="s">
        <v>2888</v>
      </c>
      <c r="I1067" s="26" t="s">
        <v>2901</v>
      </c>
    </row>
    <row r="1068" spans="1:9" ht="40.5" x14ac:dyDescent="0.25">
      <c r="A1068" s="25" t="s">
        <v>3582</v>
      </c>
      <c r="B1068" s="26" t="s">
        <v>2900</v>
      </c>
      <c r="C1068" s="25" t="s">
        <v>3583</v>
      </c>
      <c r="D1068" s="25" t="s">
        <v>3584</v>
      </c>
      <c r="E1068" s="25" t="s">
        <v>312</v>
      </c>
      <c r="F1068" s="25" t="s">
        <v>313</v>
      </c>
      <c r="G1068" s="25" t="s">
        <v>2888</v>
      </c>
      <c r="H1068" s="25" t="s">
        <v>2888</v>
      </c>
      <c r="I1068" s="26" t="s">
        <v>2901</v>
      </c>
    </row>
    <row r="1069" spans="1:9" ht="27" x14ac:dyDescent="0.25">
      <c r="A1069" s="25" t="s">
        <v>693</v>
      </c>
      <c r="B1069" s="26" t="s">
        <v>653</v>
      </c>
      <c r="C1069" s="25" t="s">
        <v>694</v>
      </c>
      <c r="D1069" s="25" t="s">
        <v>695</v>
      </c>
      <c r="E1069" s="25" t="s">
        <v>696</v>
      </c>
      <c r="F1069" s="25" t="s">
        <v>313</v>
      </c>
      <c r="G1069" s="25" t="s">
        <v>314</v>
      </c>
      <c r="H1069" s="25" t="s">
        <v>312</v>
      </c>
      <c r="I1069" s="26" t="s">
        <v>312</v>
      </c>
    </row>
    <row r="1070" spans="1:9" ht="40.5" x14ac:dyDescent="0.25">
      <c r="A1070" s="25" t="s">
        <v>2305</v>
      </c>
      <c r="B1070" s="26" t="s">
        <v>2299</v>
      </c>
      <c r="C1070" s="25" t="s">
        <v>2306</v>
      </c>
      <c r="D1070" s="25" t="s">
        <v>2307</v>
      </c>
      <c r="E1070" s="25" t="s">
        <v>2308</v>
      </c>
      <c r="F1070" s="25" t="s">
        <v>313</v>
      </c>
      <c r="G1070" s="25" t="s">
        <v>339</v>
      </c>
      <c r="H1070" s="25" t="s">
        <v>2303</v>
      </c>
      <c r="I1070" s="26" t="s">
        <v>2304</v>
      </c>
    </row>
    <row r="1071" spans="1:9" ht="40.5" x14ac:dyDescent="0.25">
      <c r="A1071" s="25" t="s">
        <v>4613</v>
      </c>
      <c r="B1071" s="26" t="s">
        <v>2900</v>
      </c>
      <c r="C1071" s="25" t="s">
        <v>4614</v>
      </c>
      <c r="D1071" s="25" t="s">
        <v>4615</v>
      </c>
      <c r="E1071" s="25" t="s">
        <v>312</v>
      </c>
      <c r="F1071" s="25" t="s">
        <v>313</v>
      </c>
      <c r="G1071" s="25" t="s">
        <v>2888</v>
      </c>
      <c r="H1071" s="25" t="s">
        <v>2888</v>
      </c>
      <c r="I1071" s="26" t="s">
        <v>2901</v>
      </c>
    </row>
    <row r="1072" spans="1:9" ht="40.5" x14ac:dyDescent="0.25">
      <c r="A1072" s="25" t="s">
        <v>3277</v>
      </c>
      <c r="B1072" s="26" t="s">
        <v>2900</v>
      </c>
      <c r="C1072" s="25" t="s">
        <v>2308</v>
      </c>
      <c r="D1072" s="25" t="s">
        <v>2307</v>
      </c>
      <c r="E1072" s="25" t="s">
        <v>312</v>
      </c>
      <c r="F1072" s="25" t="s">
        <v>313</v>
      </c>
      <c r="G1072" s="25" t="s">
        <v>2888</v>
      </c>
      <c r="H1072" s="25" t="s">
        <v>2888</v>
      </c>
      <c r="I1072" s="26" t="s">
        <v>2901</v>
      </c>
    </row>
    <row r="1073" spans="1:9" ht="40.5" x14ac:dyDescent="0.25">
      <c r="A1073" s="25" t="s">
        <v>4549</v>
      </c>
      <c r="B1073" s="26" t="s">
        <v>2900</v>
      </c>
      <c r="C1073" s="25" t="s">
        <v>4550</v>
      </c>
      <c r="D1073" s="25" t="s">
        <v>4551</v>
      </c>
      <c r="E1073" s="25" t="s">
        <v>312</v>
      </c>
      <c r="F1073" s="25" t="s">
        <v>313</v>
      </c>
      <c r="G1073" s="25" t="s">
        <v>2888</v>
      </c>
      <c r="H1073" s="25" t="s">
        <v>2888</v>
      </c>
      <c r="I1073" s="26" t="s">
        <v>2901</v>
      </c>
    </row>
    <row r="1074" spans="1:9" ht="40.5" x14ac:dyDescent="0.25">
      <c r="A1074" s="25" t="s">
        <v>4476</v>
      </c>
      <c r="B1074" s="26" t="s">
        <v>2900</v>
      </c>
      <c r="C1074" s="25" t="s">
        <v>4477</v>
      </c>
      <c r="D1074" s="25" t="s">
        <v>4478</v>
      </c>
      <c r="E1074" s="25" t="s">
        <v>312</v>
      </c>
      <c r="F1074" s="25" t="s">
        <v>313</v>
      </c>
      <c r="G1074" s="25" t="s">
        <v>2888</v>
      </c>
      <c r="H1074" s="25" t="s">
        <v>2888</v>
      </c>
      <c r="I1074" s="26" t="s">
        <v>2901</v>
      </c>
    </row>
    <row r="1075" spans="1:9" ht="40.5" x14ac:dyDescent="0.25">
      <c r="A1075" s="25" t="s">
        <v>895</v>
      </c>
      <c r="B1075" s="26" t="s">
        <v>855</v>
      </c>
      <c r="C1075" s="25" t="s">
        <v>896</v>
      </c>
      <c r="D1075" s="25" t="s">
        <v>897</v>
      </c>
      <c r="E1075" s="25" t="s">
        <v>898</v>
      </c>
      <c r="F1075" s="25" t="s">
        <v>313</v>
      </c>
      <c r="G1075" s="25" t="s">
        <v>314</v>
      </c>
      <c r="H1075" s="25" t="s">
        <v>312</v>
      </c>
      <c r="I1075" s="26" t="s">
        <v>859</v>
      </c>
    </row>
    <row r="1076" spans="1:9" ht="27" x14ac:dyDescent="0.25">
      <c r="A1076" s="25" t="s">
        <v>1729</v>
      </c>
      <c r="B1076" s="26" t="s">
        <v>1717</v>
      </c>
      <c r="C1076" s="25" t="s">
        <v>1730</v>
      </c>
      <c r="D1076" s="25" t="s">
        <v>1731</v>
      </c>
      <c r="E1076" s="25" t="s">
        <v>312</v>
      </c>
      <c r="F1076" s="25" t="s">
        <v>313</v>
      </c>
      <c r="G1076" s="25" t="s">
        <v>314</v>
      </c>
      <c r="H1076" s="25" t="s">
        <v>408</v>
      </c>
      <c r="I1076" s="26" t="s">
        <v>1720</v>
      </c>
    </row>
    <row r="1077" spans="1:9" ht="27" x14ac:dyDescent="0.25">
      <c r="A1077" s="25" t="s">
        <v>1725</v>
      </c>
      <c r="B1077" s="26" t="s">
        <v>1717</v>
      </c>
      <c r="C1077" s="25" t="s">
        <v>1726</v>
      </c>
      <c r="D1077" s="25" t="s">
        <v>1727</v>
      </c>
      <c r="E1077" s="25" t="s">
        <v>1728</v>
      </c>
      <c r="F1077" s="25" t="s">
        <v>313</v>
      </c>
      <c r="G1077" s="25" t="s">
        <v>314</v>
      </c>
      <c r="H1077" s="25" t="s">
        <v>408</v>
      </c>
      <c r="I1077" s="26" t="s">
        <v>1720</v>
      </c>
    </row>
    <row r="1078" spans="1:9" ht="27" x14ac:dyDescent="0.25">
      <c r="A1078" s="25" t="s">
        <v>1721</v>
      </c>
      <c r="B1078" s="26" t="s">
        <v>1717</v>
      </c>
      <c r="C1078" s="25" t="s">
        <v>1722</v>
      </c>
      <c r="D1078" s="25" t="s">
        <v>1723</v>
      </c>
      <c r="E1078" s="25" t="s">
        <v>1724</v>
      </c>
      <c r="F1078" s="25" t="s">
        <v>313</v>
      </c>
      <c r="G1078" s="25" t="s">
        <v>314</v>
      </c>
      <c r="H1078" s="25" t="s">
        <v>408</v>
      </c>
      <c r="I1078" s="26" t="s">
        <v>1720</v>
      </c>
    </row>
    <row r="1079" spans="1:9" ht="40.5" x14ac:dyDescent="0.25">
      <c r="A1079" s="25" t="s">
        <v>3453</v>
      </c>
      <c r="B1079" s="26" t="s">
        <v>2900</v>
      </c>
      <c r="C1079" s="25" t="s">
        <v>3454</v>
      </c>
      <c r="D1079" s="25" t="s">
        <v>3455</v>
      </c>
      <c r="E1079" s="25" t="s">
        <v>312</v>
      </c>
      <c r="F1079" s="25" t="s">
        <v>313</v>
      </c>
      <c r="G1079" s="25" t="s">
        <v>2888</v>
      </c>
      <c r="H1079" s="25" t="s">
        <v>2888</v>
      </c>
      <c r="I1079" s="26" t="s">
        <v>2901</v>
      </c>
    </row>
    <row r="1080" spans="1:9" ht="27" x14ac:dyDescent="0.25">
      <c r="A1080" s="25" t="s">
        <v>4682</v>
      </c>
      <c r="B1080" s="26" t="s">
        <v>2328</v>
      </c>
      <c r="C1080" s="25" t="s">
        <v>3454</v>
      </c>
      <c r="D1080" s="25" t="s">
        <v>3455</v>
      </c>
      <c r="E1080" s="25" t="s">
        <v>312</v>
      </c>
      <c r="F1080" s="25" t="s">
        <v>313</v>
      </c>
      <c r="G1080" s="25" t="s">
        <v>4678</v>
      </c>
      <c r="H1080" s="25" t="s">
        <v>4678</v>
      </c>
      <c r="I1080" s="26" t="s">
        <v>4679</v>
      </c>
    </row>
    <row r="1081" spans="1:9" ht="40.5" x14ac:dyDescent="0.25">
      <c r="A1081" s="25" t="s">
        <v>3304</v>
      </c>
      <c r="B1081" s="26" t="s">
        <v>2900</v>
      </c>
      <c r="C1081" s="25" t="s">
        <v>3305</v>
      </c>
      <c r="D1081" s="25" t="s">
        <v>3306</v>
      </c>
      <c r="E1081" s="25" t="s">
        <v>312</v>
      </c>
      <c r="F1081" s="25" t="s">
        <v>313</v>
      </c>
      <c r="G1081" s="25" t="s">
        <v>2888</v>
      </c>
      <c r="H1081" s="25" t="s">
        <v>2888</v>
      </c>
      <c r="I1081" s="26" t="s">
        <v>2901</v>
      </c>
    </row>
    <row r="1082" spans="1:9" ht="40.5" x14ac:dyDescent="0.25">
      <c r="A1082" s="25" t="s">
        <v>3182</v>
      </c>
      <c r="B1082" s="26" t="s">
        <v>2900</v>
      </c>
      <c r="C1082" s="25" t="s">
        <v>3183</v>
      </c>
      <c r="D1082" s="25" t="s">
        <v>3184</v>
      </c>
      <c r="E1082" s="25" t="s">
        <v>312</v>
      </c>
      <c r="F1082" s="25" t="s">
        <v>313</v>
      </c>
      <c r="G1082" s="25" t="s">
        <v>2888</v>
      </c>
      <c r="H1082" s="25" t="s">
        <v>2888</v>
      </c>
      <c r="I1082" s="26" t="s">
        <v>2901</v>
      </c>
    </row>
    <row r="1083" spans="1:9" ht="54" x14ac:dyDescent="0.25">
      <c r="A1083" s="25" t="s">
        <v>2327</v>
      </c>
      <c r="B1083" s="26" t="s">
        <v>2328</v>
      </c>
      <c r="C1083" s="25" t="s">
        <v>2329</v>
      </c>
      <c r="D1083" s="25" t="s">
        <v>2330</v>
      </c>
      <c r="E1083" s="25" t="s">
        <v>2331</v>
      </c>
      <c r="F1083" s="25" t="s">
        <v>313</v>
      </c>
      <c r="G1083" s="25" t="s">
        <v>643</v>
      </c>
      <c r="H1083" s="25" t="s">
        <v>643</v>
      </c>
      <c r="I1083" s="26" t="s">
        <v>2332</v>
      </c>
    </row>
    <row r="1084" spans="1:9" x14ac:dyDescent="0.25">
      <c r="A1084" s="25" t="s">
        <v>2418</v>
      </c>
      <c r="B1084" s="26" t="s">
        <v>2338</v>
      </c>
      <c r="C1084" s="25" t="s">
        <v>2329</v>
      </c>
      <c r="D1084" s="25" t="s">
        <v>2330</v>
      </c>
      <c r="E1084" s="25" t="s">
        <v>2331</v>
      </c>
      <c r="F1084" s="25" t="s">
        <v>313</v>
      </c>
      <c r="G1084" s="25" t="s">
        <v>2339</v>
      </c>
      <c r="H1084" s="25" t="s">
        <v>2339</v>
      </c>
      <c r="I1084" s="26" t="s">
        <v>2340</v>
      </c>
    </row>
    <row r="1085" spans="1:9" ht="40.5" x14ac:dyDescent="0.25">
      <c r="A1085" s="25" t="s">
        <v>3462</v>
      </c>
      <c r="B1085" s="26" t="s">
        <v>2900</v>
      </c>
      <c r="C1085" s="25" t="s">
        <v>3463</v>
      </c>
      <c r="D1085" s="25" t="s">
        <v>2330</v>
      </c>
      <c r="E1085" s="25" t="s">
        <v>312</v>
      </c>
      <c r="F1085" s="25" t="s">
        <v>313</v>
      </c>
      <c r="G1085" s="25" t="s">
        <v>2888</v>
      </c>
      <c r="H1085" s="25" t="s">
        <v>2888</v>
      </c>
      <c r="I1085" s="26" t="s">
        <v>2901</v>
      </c>
    </row>
    <row r="1086" spans="1:9" ht="27" x14ac:dyDescent="0.25">
      <c r="A1086" s="25" t="s">
        <v>502</v>
      </c>
      <c r="B1086" s="26" t="s">
        <v>405</v>
      </c>
      <c r="C1086" s="25" t="s">
        <v>503</v>
      </c>
      <c r="D1086" s="25" t="s">
        <v>504</v>
      </c>
      <c r="E1086" s="25" t="s">
        <v>312</v>
      </c>
      <c r="F1086" s="25" t="s">
        <v>313</v>
      </c>
      <c r="G1086" s="25" t="s">
        <v>314</v>
      </c>
      <c r="H1086" s="25" t="s">
        <v>408</v>
      </c>
      <c r="I1086" s="26" t="s">
        <v>312</v>
      </c>
    </row>
    <row r="1087" spans="1:9" x14ac:dyDescent="0.25">
      <c r="A1087" s="25" t="s">
        <v>2434</v>
      </c>
      <c r="B1087" s="26" t="s">
        <v>2338</v>
      </c>
      <c r="C1087" s="25" t="s">
        <v>503</v>
      </c>
      <c r="D1087" s="25" t="s">
        <v>504</v>
      </c>
      <c r="E1087" s="25" t="s">
        <v>312</v>
      </c>
      <c r="F1087" s="25" t="s">
        <v>313</v>
      </c>
      <c r="G1087" s="25" t="s">
        <v>2339</v>
      </c>
      <c r="H1087" s="25" t="s">
        <v>2339</v>
      </c>
      <c r="I1087" s="26" t="s">
        <v>2340</v>
      </c>
    </row>
    <row r="1088" spans="1:9" ht="40.5" x14ac:dyDescent="0.25">
      <c r="A1088" s="25" t="s">
        <v>3464</v>
      </c>
      <c r="B1088" s="26" t="s">
        <v>2900</v>
      </c>
      <c r="C1088" s="25" t="s">
        <v>3465</v>
      </c>
      <c r="D1088" s="25" t="s">
        <v>3466</v>
      </c>
      <c r="E1088" s="25" t="s">
        <v>312</v>
      </c>
      <c r="F1088" s="25" t="s">
        <v>313</v>
      </c>
      <c r="G1088" s="25" t="s">
        <v>2888</v>
      </c>
      <c r="H1088" s="25" t="s">
        <v>2888</v>
      </c>
      <c r="I1088" s="26" t="s">
        <v>2901</v>
      </c>
    </row>
    <row r="1089" spans="1:9" ht="40.5" x14ac:dyDescent="0.25">
      <c r="A1089" s="25" t="s">
        <v>3237</v>
      </c>
      <c r="B1089" s="26" t="s">
        <v>2900</v>
      </c>
      <c r="C1089" s="25" t="s">
        <v>3238</v>
      </c>
      <c r="D1089" s="25" t="s">
        <v>3239</v>
      </c>
      <c r="E1089" s="25" t="s">
        <v>312</v>
      </c>
      <c r="F1089" s="25" t="s">
        <v>313</v>
      </c>
      <c r="G1089" s="25" t="s">
        <v>2888</v>
      </c>
      <c r="H1089" s="25" t="s">
        <v>2888</v>
      </c>
      <c r="I1089" s="26" t="s">
        <v>2901</v>
      </c>
    </row>
    <row r="1090" spans="1:9" ht="27" x14ac:dyDescent="0.25">
      <c r="A1090" s="25" t="s">
        <v>4650</v>
      </c>
      <c r="B1090" s="26" t="s">
        <v>4629</v>
      </c>
      <c r="C1090" s="25" t="s">
        <v>4651</v>
      </c>
      <c r="D1090" s="25" t="s">
        <v>4652</v>
      </c>
      <c r="E1090" s="25" t="s">
        <v>312</v>
      </c>
      <c r="F1090" s="25" t="s">
        <v>313</v>
      </c>
      <c r="G1090" s="25" t="s">
        <v>876</v>
      </c>
      <c r="H1090" s="25" t="s">
        <v>876</v>
      </c>
      <c r="I1090" s="26" t="s">
        <v>4632</v>
      </c>
    </row>
    <row r="1091" spans="1:9" ht="67.5" x14ac:dyDescent="0.25">
      <c r="A1091" s="25" t="s">
        <v>1736</v>
      </c>
      <c r="B1091" s="26" t="s">
        <v>1737</v>
      </c>
      <c r="C1091" s="25" t="s">
        <v>1738</v>
      </c>
      <c r="D1091" s="25" t="s">
        <v>1739</v>
      </c>
      <c r="E1091" s="25" t="s">
        <v>312</v>
      </c>
      <c r="F1091" s="25" t="s">
        <v>313</v>
      </c>
      <c r="G1091" s="25" t="s">
        <v>314</v>
      </c>
      <c r="H1091" s="25" t="s">
        <v>339</v>
      </c>
      <c r="I1091" s="26" t="s">
        <v>1740</v>
      </c>
    </row>
    <row r="1092" spans="1:9" x14ac:dyDescent="0.25">
      <c r="A1092" s="25" t="s">
        <v>2524</v>
      </c>
      <c r="B1092" s="26" t="s">
        <v>2338</v>
      </c>
      <c r="C1092" s="25" t="s">
        <v>1738</v>
      </c>
      <c r="D1092" s="25" t="s">
        <v>1739</v>
      </c>
      <c r="E1092" s="25" t="s">
        <v>312</v>
      </c>
      <c r="F1092" s="25" t="s">
        <v>313</v>
      </c>
      <c r="G1092" s="25" t="s">
        <v>2339</v>
      </c>
      <c r="H1092" s="25" t="s">
        <v>2339</v>
      </c>
      <c r="I1092" s="26" t="s">
        <v>2340</v>
      </c>
    </row>
    <row r="1093" spans="1:9" ht="40.5" x14ac:dyDescent="0.25">
      <c r="A1093" s="25" t="s">
        <v>3301</v>
      </c>
      <c r="B1093" s="26" t="s">
        <v>2900</v>
      </c>
      <c r="C1093" s="25" t="s">
        <v>3302</v>
      </c>
      <c r="D1093" s="25" t="s">
        <v>3303</v>
      </c>
      <c r="E1093" s="25" t="s">
        <v>312</v>
      </c>
      <c r="F1093" s="25" t="s">
        <v>313</v>
      </c>
      <c r="G1093" s="25" t="s">
        <v>2888</v>
      </c>
      <c r="H1093" s="25" t="s">
        <v>2888</v>
      </c>
      <c r="I1093" s="26" t="s">
        <v>2901</v>
      </c>
    </row>
    <row r="1094" spans="1:9" ht="40.5" x14ac:dyDescent="0.25">
      <c r="A1094" s="25" t="s">
        <v>3307</v>
      </c>
      <c r="B1094" s="26" t="s">
        <v>2900</v>
      </c>
      <c r="C1094" s="25" t="s">
        <v>3308</v>
      </c>
      <c r="D1094" s="25" t="s">
        <v>3309</v>
      </c>
      <c r="E1094" s="25" t="s">
        <v>312</v>
      </c>
      <c r="F1094" s="25" t="s">
        <v>313</v>
      </c>
      <c r="G1094" s="25" t="s">
        <v>2888</v>
      </c>
      <c r="H1094" s="25" t="s">
        <v>2888</v>
      </c>
      <c r="I1094" s="26" t="s">
        <v>2901</v>
      </c>
    </row>
    <row r="1095" spans="1:9" x14ac:dyDescent="0.25">
      <c r="A1095" s="25" t="s">
        <v>2209</v>
      </c>
      <c r="B1095" s="26" t="s">
        <v>2210</v>
      </c>
      <c r="C1095" s="25" t="s">
        <v>2211</v>
      </c>
      <c r="D1095" s="25" t="s">
        <v>2212</v>
      </c>
      <c r="E1095" s="25" t="s">
        <v>312</v>
      </c>
      <c r="F1095" s="25" t="s">
        <v>313</v>
      </c>
      <c r="G1095" s="25" t="s">
        <v>787</v>
      </c>
      <c r="H1095" s="25" t="s">
        <v>787</v>
      </c>
      <c r="I1095" s="26" t="s">
        <v>312</v>
      </c>
    </row>
    <row r="1096" spans="1:9" x14ac:dyDescent="0.25">
      <c r="A1096" s="25" t="s">
        <v>2216</v>
      </c>
      <c r="B1096" s="26" t="s">
        <v>2210</v>
      </c>
      <c r="C1096" s="25" t="s">
        <v>2217</v>
      </c>
      <c r="D1096" s="25" t="s">
        <v>2218</v>
      </c>
      <c r="E1096" s="25" t="s">
        <v>312</v>
      </c>
      <c r="F1096" s="25" t="s">
        <v>313</v>
      </c>
      <c r="G1096" s="25" t="s">
        <v>787</v>
      </c>
      <c r="H1096" s="25" t="s">
        <v>787</v>
      </c>
      <c r="I1096" s="26" t="s">
        <v>312</v>
      </c>
    </row>
    <row r="1097" spans="1:9" x14ac:dyDescent="0.25">
      <c r="A1097" s="25" t="s">
        <v>2219</v>
      </c>
      <c r="B1097" s="26" t="s">
        <v>2210</v>
      </c>
      <c r="C1097" s="25" t="s">
        <v>2220</v>
      </c>
      <c r="D1097" s="25" t="s">
        <v>2221</v>
      </c>
      <c r="E1097" s="25" t="s">
        <v>312</v>
      </c>
      <c r="F1097" s="25" t="s">
        <v>313</v>
      </c>
      <c r="G1097" s="25" t="s">
        <v>787</v>
      </c>
      <c r="H1097" s="25" t="s">
        <v>787</v>
      </c>
      <c r="I1097" s="26" t="s">
        <v>312</v>
      </c>
    </row>
    <row r="1098" spans="1:9" x14ac:dyDescent="0.25">
      <c r="A1098" s="25" t="s">
        <v>2213</v>
      </c>
      <c r="B1098" s="26" t="s">
        <v>2210</v>
      </c>
      <c r="C1098" s="25" t="s">
        <v>2214</v>
      </c>
      <c r="D1098" s="25" t="s">
        <v>2215</v>
      </c>
      <c r="E1098" s="25" t="s">
        <v>312</v>
      </c>
      <c r="F1098" s="25" t="s">
        <v>313</v>
      </c>
      <c r="G1098" s="25" t="s">
        <v>787</v>
      </c>
      <c r="H1098" s="25" t="s">
        <v>787</v>
      </c>
      <c r="I1098" s="26" t="s">
        <v>312</v>
      </c>
    </row>
    <row r="1099" spans="1:9" x14ac:dyDescent="0.25">
      <c r="A1099" s="25" t="s">
        <v>2235</v>
      </c>
      <c r="B1099" s="26" t="s">
        <v>2210</v>
      </c>
      <c r="C1099" s="25" t="s">
        <v>2236</v>
      </c>
      <c r="D1099" s="25" t="s">
        <v>2237</v>
      </c>
      <c r="E1099" s="25" t="s">
        <v>2238</v>
      </c>
      <c r="F1099" s="25" t="s">
        <v>313</v>
      </c>
      <c r="G1099" s="25" t="s">
        <v>787</v>
      </c>
      <c r="H1099" s="25" t="s">
        <v>787</v>
      </c>
      <c r="I1099" s="26" t="s">
        <v>312</v>
      </c>
    </row>
    <row r="1100" spans="1:9" x14ac:dyDescent="0.25">
      <c r="A1100" s="25" t="s">
        <v>1583</v>
      </c>
      <c r="B1100" s="26" t="s">
        <v>1559</v>
      </c>
      <c r="C1100" s="25" t="s">
        <v>1584</v>
      </c>
      <c r="D1100" s="25" t="s">
        <v>1585</v>
      </c>
      <c r="E1100" s="25" t="s">
        <v>312</v>
      </c>
      <c r="F1100" s="25" t="s">
        <v>313</v>
      </c>
      <c r="G1100" s="25" t="s">
        <v>314</v>
      </c>
      <c r="H1100" s="25" t="s">
        <v>312</v>
      </c>
      <c r="I1100" s="26" t="s">
        <v>312</v>
      </c>
    </row>
    <row r="1101" spans="1:9" x14ac:dyDescent="0.25">
      <c r="A1101" s="25" t="s">
        <v>2222</v>
      </c>
      <c r="B1101" s="26" t="s">
        <v>2210</v>
      </c>
      <c r="C1101" s="25" t="s">
        <v>2223</v>
      </c>
      <c r="D1101" s="25" t="s">
        <v>2224</v>
      </c>
      <c r="E1101" s="25" t="s">
        <v>312</v>
      </c>
      <c r="F1101" s="25" t="s">
        <v>313</v>
      </c>
      <c r="G1101" s="25" t="s">
        <v>787</v>
      </c>
      <c r="H1101" s="25" t="s">
        <v>787</v>
      </c>
      <c r="I1101" s="26" t="s">
        <v>312</v>
      </c>
    </row>
    <row r="1102" spans="1:9" x14ac:dyDescent="0.25">
      <c r="A1102" s="25" t="s">
        <v>2228</v>
      </c>
      <c r="B1102" s="26" t="s">
        <v>2210</v>
      </c>
      <c r="C1102" s="25" t="s">
        <v>2229</v>
      </c>
      <c r="D1102" s="25" t="s">
        <v>2230</v>
      </c>
      <c r="E1102" s="25" t="s">
        <v>312</v>
      </c>
      <c r="F1102" s="25" t="s">
        <v>313</v>
      </c>
      <c r="G1102" s="25" t="s">
        <v>787</v>
      </c>
      <c r="H1102" s="25" t="s">
        <v>787</v>
      </c>
      <c r="I1102" s="26" t="s">
        <v>312</v>
      </c>
    </row>
    <row r="1103" spans="1:9" x14ac:dyDescent="0.25">
      <c r="A1103" s="25" t="s">
        <v>2225</v>
      </c>
      <c r="B1103" s="26" t="s">
        <v>2210</v>
      </c>
      <c r="C1103" s="25" t="s">
        <v>2226</v>
      </c>
      <c r="D1103" s="25" t="s">
        <v>2227</v>
      </c>
      <c r="E1103" s="25" t="s">
        <v>312</v>
      </c>
      <c r="F1103" s="25" t="s">
        <v>313</v>
      </c>
      <c r="G1103" s="25" t="s">
        <v>787</v>
      </c>
      <c r="H1103" s="25" t="s">
        <v>787</v>
      </c>
      <c r="I1103" s="26" t="s">
        <v>312</v>
      </c>
    </row>
    <row r="1104" spans="1:9" ht="54" x14ac:dyDescent="0.25">
      <c r="A1104" s="25" t="s">
        <v>3475</v>
      </c>
      <c r="B1104" s="26" t="s">
        <v>2900</v>
      </c>
      <c r="C1104" s="25" t="s">
        <v>3476</v>
      </c>
      <c r="D1104" s="25" t="s">
        <v>2442</v>
      </c>
      <c r="E1104" s="25" t="s">
        <v>312</v>
      </c>
      <c r="F1104" s="25" t="s">
        <v>313</v>
      </c>
      <c r="G1104" s="25" t="s">
        <v>2888</v>
      </c>
      <c r="H1104" s="25" t="s">
        <v>3375</v>
      </c>
      <c r="I1104" s="26" t="s">
        <v>3477</v>
      </c>
    </row>
    <row r="1105" spans="1:9" ht="40.5" x14ac:dyDescent="0.25">
      <c r="A1105" s="25" t="s">
        <v>3472</v>
      </c>
      <c r="B1105" s="26" t="s">
        <v>2900</v>
      </c>
      <c r="C1105" s="25" t="s">
        <v>3473</v>
      </c>
      <c r="D1105" s="25" t="s">
        <v>3474</v>
      </c>
      <c r="E1105" s="25" t="s">
        <v>312</v>
      </c>
      <c r="F1105" s="25" t="s">
        <v>313</v>
      </c>
      <c r="G1105" s="25" t="s">
        <v>2888</v>
      </c>
      <c r="H1105" s="25" t="s">
        <v>2888</v>
      </c>
      <c r="I1105" s="26" t="s">
        <v>2901</v>
      </c>
    </row>
    <row r="1106" spans="1:9" ht="40.5" x14ac:dyDescent="0.25">
      <c r="A1106" s="25" t="s">
        <v>3469</v>
      </c>
      <c r="B1106" s="26" t="s">
        <v>2900</v>
      </c>
      <c r="C1106" s="25" t="s">
        <v>3470</v>
      </c>
      <c r="D1106" s="25" t="s">
        <v>3471</v>
      </c>
      <c r="E1106" s="25" t="s">
        <v>312</v>
      </c>
      <c r="F1106" s="25" t="s">
        <v>313</v>
      </c>
      <c r="G1106" s="25" t="s">
        <v>2888</v>
      </c>
      <c r="H1106" s="25" t="s">
        <v>2888</v>
      </c>
      <c r="I1106" s="26" t="s">
        <v>2901</v>
      </c>
    </row>
    <row r="1107" spans="1:9" ht="40.5" x14ac:dyDescent="0.25">
      <c r="A1107" s="25" t="s">
        <v>3310</v>
      </c>
      <c r="B1107" s="26" t="s">
        <v>2900</v>
      </c>
      <c r="C1107" s="25" t="s">
        <v>3311</v>
      </c>
      <c r="D1107" s="25" t="s">
        <v>3312</v>
      </c>
      <c r="E1107" s="25" t="s">
        <v>312</v>
      </c>
      <c r="F1107" s="25" t="s">
        <v>313</v>
      </c>
      <c r="G1107" s="25" t="s">
        <v>2888</v>
      </c>
      <c r="H1107" s="25" t="s">
        <v>2888</v>
      </c>
      <c r="I1107" s="26" t="s">
        <v>2901</v>
      </c>
    </row>
    <row r="1108" spans="1:9" x14ac:dyDescent="0.25">
      <c r="A1108" s="25" t="s">
        <v>1678</v>
      </c>
      <c r="B1108" s="26" t="s">
        <v>1638</v>
      </c>
      <c r="C1108" s="25" t="s">
        <v>1679</v>
      </c>
      <c r="D1108" s="25" t="s">
        <v>1680</v>
      </c>
      <c r="E1108" s="25" t="s">
        <v>312</v>
      </c>
      <c r="F1108" s="25" t="s">
        <v>313</v>
      </c>
      <c r="G1108" s="25" t="s">
        <v>314</v>
      </c>
      <c r="H1108" s="25" t="s">
        <v>339</v>
      </c>
      <c r="I1108" s="26" t="s">
        <v>1641</v>
      </c>
    </row>
    <row r="1109" spans="1:9" x14ac:dyDescent="0.25">
      <c r="A1109" s="25" t="s">
        <v>2422</v>
      </c>
      <c r="B1109" s="26" t="s">
        <v>2338</v>
      </c>
      <c r="C1109" s="25" t="s">
        <v>1679</v>
      </c>
      <c r="D1109" s="25" t="s">
        <v>1680</v>
      </c>
      <c r="E1109" s="25" t="s">
        <v>312</v>
      </c>
      <c r="F1109" s="25" t="s">
        <v>313</v>
      </c>
      <c r="G1109" s="25" t="s">
        <v>2339</v>
      </c>
      <c r="H1109" s="25" t="s">
        <v>2339</v>
      </c>
      <c r="I1109" s="26" t="s">
        <v>2340</v>
      </c>
    </row>
    <row r="1110" spans="1:9" ht="40.5" x14ac:dyDescent="0.25">
      <c r="A1110" s="25" t="s">
        <v>1704</v>
      </c>
      <c r="B1110" s="26" t="s">
        <v>1685</v>
      </c>
      <c r="C1110" s="25" t="s">
        <v>1705</v>
      </c>
      <c r="D1110" s="25" t="s">
        <v>1706</v>
      </c>
      <c r="E1110" s="25" t="s">
        <v>312</v>
      </c>
      <c r="F1110" s="25" t="s">
        <v>313</v>
      </c>
      <c r="G1110" s="25" t="s">
        <v>314</v>
      </c>
      <c r="H1110" s="25" t="s">
        <v>339</v>
      </c>
      <c r="I1110" s="26" t="s">
        <v>1688</v>
      </c>
    </row>
    <row r="1111" spans="1:9" x14ac:dyDescent="0.25">
      <c r="A1111" s="25" t="s">
        <v>2507</v>
      </c>
      <c r="B1111" s="26" t="s">
        <v>2338</v>
      </c>
      <c r="C1111" s="25" t="s">
        <v>1705</v>
      </c>
      <c r="D1111" s="25" t="s">
        <v>1706</v>
      </c>
      <c r="E1111" s="25" t="s">
        <v>312</v>
      </c>
      <c r="F1111" s="25" t="s">
        <v>313</v>
      </c>
      <c r="G1111" s="25" t="s">
        <v>2339</v>
      </c>
      <c r="H1111" s="25" t="s">
        <v>2339</v>
      </c>
      <c r="I1111" s="26" t="s">
        <v>2340</v>
      </c>
    </row>
    <row r="1112" spans="1:9" ht="40.5" x14ac:dyDescent="0.25">
      <c r="A1112" s="25" t="s">
        <v>3270</v>
      </c>
      <c r="B1112" s="26" t="s">
        <v>2900</v>
      </c>
      <c r="C1112" s="25" t="s">
        <v>3271</v>
      </c>
      <c r="D1112" s="25" t="s">
        <v>2721</v>
      </c>
      <c r="E1112" s="25" t="s">
        <v>312</v>
      </c>
      <c r="F1112" s="25" t="s">
        <v>313</v>
      </c>
      <c r="G1112" s="25" t="s">
        <v>2888</v>
      </c>
      <c r="H1112" s="25" t="s">
        <v>2888</v>
      </c>
      <c r="I1112" s="26" t="s">
        <v>2901</v>
      </c>
    </row>
    <row r="1113" spans="1:9" ht="40.5" x14ac:dyDescent="0.25">
      <c r="A1113" s="25" t="s">
        <v>3283</v>
      </c>
      <c r="B1113" s="26" t="s">
        <v>2900</v>
      </c>
      <c r="C1113" s="25" t="s">
        <v>3284</v>
      </c>
      <c r="D1113" s="25" t="s">
        <v>2748</v>
      </c>
      <c r="E1113" s="25" t="s">
        <v>312</v>
      </c>
      <c r="F1113" s="25" t="s">
        <v>313</v>
      </c>
      <c r="G1113" s="25" t="s">
        <v>2888</v>
      </c>
      <c r="H1113" s="25" t="s">
        <v>2888</v>
      </c>
      <c r="I1113" s="26" t="s">
        <v>2901</v>
      </c>
    </row>
    <row r="1114" spans="1:9" ht="54" x14ac:dyDescent="0.25">
      <c r="A1114" s="25" t="s">
        <v>2189</v>
      </c>
      <c r="B1114" s="26" t="s">
        <v>2190</v>
      </c>
      <c r="C1114" s="25" t="s">
        <v>2191</v>
      </c>
      <c r="D1114" s="25" t="s">
        <v>2192</v>
      </c>
      <c r="E1114" s="25" t="s">
        <v>2193</v>
      </c>
      <c r="F1114" s="25" t="s">
        <v>313</v>
      </c>
      <c r="G1114" s="25" t="s">
        <v>2194</v>
      </c>
      <c r="H1114" s="25" t="s">
        <v>2194</v>
      </c>
      <c r="I1114" s="26" t="s">
        <v>2195</v>
      </c>
    </row>
    <row r="1115" spans="1:9" ht="40.5" x14ac:dyDescent="0.25">
      <c r="A1115" s="25" t="s">
        <v>3356</v>
      </c>
      <c r="B1115" s="26" t="s">
        <v>2900</v>
      </c>
      <c r="C1115" s="25" t="s">
        <v>2191</v>
      </c>
      <c r="D1115" s="25" t="s">
        <v>2192</v>
      </c>
      <c r="E1115" s="25" t="s">
        <v>312</v>
      </c>
      <c r="F1115" s="25" t="s">
        <v>313</v>
      </c>
      <c r="G1115" s="25" t="s">
        <v>2888</v>
      </c>
      <c r="H1115" s="25" t="s">
        <v>2888</v>
      </c>
      <c r="I1115" s="26" t="s">
        <v>2901</v>
      </c>
    </row>
    <row r="1116" spans="1:9" x14ac:dyDescent="0.25">
      <c r="A1116" s="25" t="s">
        <v>2746</v>
      </c>
      <c r="B1116" s="26" t="s">
        <v>2659</v>
      </c>
      <c r="C1116" s="25" t="s">
        <v>2747</v>
      </c>
      <c r="D1116" s="25" t="s">
        <v>2748</v>
      </c>
      <c r="E1116" s="25" t="s">
        <v>312</v>
      </c>
      <c r="F1116" s="25" t="s">
        <v>313</v>
      </c>
      <c r="G1116" s="25" t="s">
        <v>2199</v>
      </c>
      <c r="H1116" s="25" t="s">
        <v>2199</v>
      </c>
      <c r="I1116" s="26" t="s">
        <v>2637</v>
      </c>
    </row>
    <row r="1117" spans="1:9" x14ac:dyDescent="0.25">
      <c r="A1117" s="25" t="s">
        <v>2646</v>
      </c>
      <c r="B1117" s="26" t="s">
        <v>2634</v>
      </c>
      <c r="C1117" s="25" t="s">
        <v>2647</v>
      </c>
      <c r="D1117" s="25" t="s">
        <v>2177</v>
      </c>
      <c r="E1117" s="25" t="s">
        <v>312</v>
      </c>
      <c r="F1117" s="25" t="s">
        <v>313</v>
      </c>
      <c r="G1117" s="25" t="s">
        <v>2199</v>
      </c>
      <c r="H1117" s="25" t="s">
        <v>2199</v>
      </c>
      <c r="I1117" s="26" t="s">
        <v>2637</v>
      </c>
    </row>
    <row r="1118" spans="1:9" x14ac:dyDescent="0.25">
      <c r="A1118" s="25" t="s">
        <v>2627</v>
      </c>
      <c r="B1118" s="26" t="s">
        <v>2591</v>
      </c>
      <c r="C1118" s="25" t="s">
        <v>2628</v>
      </c>
      <c r="D1118" s="25" t="s">
        <v>2629</v>
      </c>
      <c r="E1118" s="25" t="s">
        <v>312</v>
      </c>
      <c r="F1118" s="25" t="s">
        <v>313</v>
      </c>
      <c r="G1118" s="25" t="s">
        <v>2595</v>
      </c>
      <c r="H1118" s="25" t="s">
        <v>2595</v>
      </c>
      <c r="I1118" s="26" t="s">
        <v>2596</v>
      </c>
    </row>
    <row r="1119" spans="1:9" ht="94.5" x14ac:dyDescent="0.25">
      <c r="A1119" s="25" t="s">
        <v>350</v>
      </c>
      <c r="B1119" s="26" t="s">
        <v>336</v>
      </c>
      <c r="C1119" s="25" t="s">
        <v>351</v>
      </c>
      <c r="D1119" s="25" t="s">
        <v>352</v>
      </c>
      <c r="E1119" s="25" t="s">
        <v>312</v>
      </c>
      <c r="F1119" s="25" t="s">
        <v>313</v>
      </c>
      <c r="G1119" s="25" t="s">
        <v>314</v>
      </c>
      <c r="H1119" s="25" t="s">
        <v>339</v>
      </c>
      <c r="I1119" s="26" t="s">
        <v>340</v>
      </c>
    </row>
    <row r="1120" spans="1:9" ht="94.5" x14ac:dyDescent="0.25">
      <c r="A1120" s="25" t="s">
        <v>398</v>
      </c>
      <c r="B1120" s="26" t="s">
        <v>336</v>
      </c>
      <c r="C1120" s="25" t="s">
        <v>399</v>
      </c>
      <c r="D1120" s="25" t="s">
        <v>400</v>
      </c>
      <c r="E1120" s="25" t="s">
        <v>312</v>
      </c>
      <c r="F1120" s="25" t="s">
        <v>313</v>
      </c>
      <c r="G1120" s="25" t="s">
        <v>314</v>
      </c>
      <c r="H1120" s="25" t="s">
        <v>339</v>
      </c>
      <c r="I1120" s="26" t="s">
        <v>340</v>
      </c>
    </row>
    <row r="1121" spans="1:9" ht="27" x14ac:dyDescent="0.25">
      <c r="A1121" s="25" t="s">
        <v>574</v>
      </c>
      <c r="B1121" s="26" t="s">
        <v>405</v>
      </c>
      <c r="C1121" s="25" t="s">
        <v>575</v>
      </c>
      <c r="D1121" s="25" t="s">
        <v>576</v>
      </c>
      <c r="E1121" s="25" t="s">
        <v>312</v>
      </c>
      <c r="F1121" s="25" t="s">
        <v>313</v>
      </c>
      <c r="G1121" s="25" t="s">
        <v>314</v>
      </c>
      <c r="H1121" s="25" t="s">
        <v>408</v>
      </c>
      <c r="I1121" s="26" t="s">
        <v>312</v>
      </c>
    </row>
    <row r="1122" spans="1:9" x14ac:dyDescent="0.25">
      <c r="A1122" s="25" t="s">
        <v>2392</v>
      </c>
      <c r="B1122" s="26" t="s">
        <v>2338</v>
      </c>
      <c r="C1122" s="25" t="s">
        <v>575</v>
      </c>
      <c r="D1122" s="25" t="s">
        <v>576</v>
      </c>
      <c r="E1122" s="25" t="s">
        <v>312</v>
      </c>
      <c r="F1122" s="25" t="s">
        <v>313</v>
      </c>
      <c r="G1122" s="25" t="s">
        <v>2339</v>
      </c>
      <c r="H1122" s="25" t="s">
        <v>2339</v>
      </c>
      <c r="I1122" s="26" t="s">
        <v>2340</v>
      </c>
    </row>
    <row r="1123" spans="1:9" x14ac:dyDescent="0.25">
      <c r="A1123" s="25" t="s">
        <v>1675</v>
      </c>
      <c r="B1123" s="26" t="s">
        <v>1638</v>
      </c>
      <c r="C1123" s="25" t="s">
        <v>1676</v>
      </c>
      <c r="D1123" s="25" t="s">
        <v>1677</v>
      </c>
      <c r="E1123" s="25" t="s">
        <v>312</v>
      </c>
      <c r="F1123" s="25" t="s">
        <v>313</v>
      </c>
      <c r="G1123" s="25" t="s">
        <v>314</v>
      </c>
      <c r="H1123" s="25" t="s">
        <v>339</v>
      </c>
      <c r="I1123" s="26" t="s">
        <v>1641</v>
      </c>
    </row>
    <row r="1124" spans="1:9" x14ac:dyDescent="0.25">
      <c r="A1124" s="25" t="s">
        <v>2502</v>
      </c>
      <c r="B1124" s="26" t="s">
        <v>2338</v>
      </c>
      <c r="C1124" s="25" t="s">
        <v>1676</v>
      </c>
      <c r="D1124" s="25" t="s">
        <v>1677</v>
      </c>
      <c r="E1124" s="25" t="s">
        <v>312</v>
      </c>
      <c r="F1124" s="25" t="s">
        <v>313</v>
      </c>
      <c r="G1124" s="25" t="s">
        <v>2339</v>
      </c>
      <c r="H1124" s="25" t="s">
        <v>2339</v>
      </c>
      <c r="I1124" s="26" t="s">
        <v>2340</v>
      </c>
    </row>
    <row r="1125" spans="1:9" ht="40.5" x14ac:dyDescent="0.25">
      <c r="A1125" s="25" t="s">
        <v>1713</v>
      </c>
      <c r="B1125" s="26" t="s">
        <v>1685</v>
      </c>
      <c r="C1125" s="25" t="s">
        <v>1714</v>
      </c>
      <c r="D1125" s="25" t="s">
        <v>1715</v>
      </c>
      <c r="E1125" s="25" t="s">
        <v>312</v>
      </c>
      <c r="F1125" s="25" t="s">
        <v>313</v>
      </c>
      <c r="G1125" s="25" t="s">
        <v>314</v>
      </c>
      <c r="H1125" s="25" t="s">
        <v>339</v>
      </c>
      <c r="I1125" s="26" t="s">
        <v>1688</v>
      </c>
    </row>
    <row r="1126" spans="1:9" x14ac:dyDescent="0.25">
      <c r="A1126" s="25" t="s">
        <v>2433</v>
      </c>
      <c r="B1126" s="26" t="s">
        <v>2338</v>
      </c>
      <c r="C1126" s="25" t="s">
        <v>1714</v>
      </c>
      <c r="D1126" s="25" t="s">
        <v>1715</v>
      </c>
      <c r="E1126" s="25" t="s">
        <v>312</v>
      </c>
      <c r="F1126" s="25" t="s">
        <v>313</v>
      </c>
      <c r="G1126" s="25" t="s">
        <v>2339</v>
      </c>
      <c r="H1126" s="25" t="s">
        <v>2339</v>
      </c>
      <c r="I1126" s="26" t="s">
        <v>2340</v>
      </c>
    </row>
    <row r="1127" spans="1:9" ht="40.5" x14ac:dyDescent="0.25">
      <c r="A1127" s="25" t="s">
        <v>3296</v>
      </c>
      <c r="B1127" s="26" t="s">
        <v>2900</v>
      </c>
      <c r="C1127" s="25" t="s">
        <v>3297</v>
      </c>
      <c r="D1127" s="25" t="s">
        <v>2727</v>
      </c>
      <c r="E1127" s="25" t="s">
        <v>312</v>
      </c>
      <c r="F1127" s="25" t="s">
        <v>313</v>
      </c>
      <c r="G1127" s="25" t="s">
        <v>2888</v>
      </c>
      <c r="H1127" s="25" t="s">
        <v>2888</v>
      </c>
      <c r="I1127" s="26" t="s">
        <v>2901</v>
      </c>
    </row>
    <row r="1128" spans="1:9" ht="40.5" x14ac:dyDescent="0.25">
      <c r="A1128" s="25" t="s">
        <v>3027</v>
      </c>
      <c r="B1128" s="26" t="s">
        <v>2900</v>
      </c>
      <c r="C1128" s="25" t="s">
        <v>3028</v>
      </c>
      <c r="D1128" s="25" t="s">
        <v>3029</v>
      </c>
      <c r="E1128" s="25" t="s">
        <v>312</v>
      </c>
      <c r="F1128" s="25" t="s">
        <v>313</v>
      </c>
      <c r="G1128" s="25" t="s">
        <v>2888</v>
      </c>
      <c r="H1128" s="25" t="s">
        <v>2888</v>
      </c>
      <c r="I1128" s="26" t="s">
        <v>2901</v>
      </c>
    </row>
    <row r="1129" spans="1:9" ht="40.5" x14ac:dyDescent="0.25">
      <c r="A1129" s="25" t="s">
        <v>3389</v>
      </c>
      <c r="B1129" s="26" t="s">
        <v>2900</v>
      </c>
      <c r="C1129" s="25" t="s">
        <v>3390</v>
      </c>
      <c r="D1129" s="25" t="s">
        <v>3391</v>
      </c>
      <c r="E1129" s="25" t="s">
        <v>312</v>
      </c>
      <c r="F1129" s="25" t="s">
        <v>313</v>
      </c>
      <c r="G1129" s="25" t="s">
        <v>2888</v>
      </c>
      <c r="H1129" s="25" t="s">
        <v>2888</v>
      </c>
      <c r="I1129" s="26" t="s">
        <v>2901</v>
      </c>
    </row>
    <row r="1130" spans="1:9" ht="27" x14ac:dyDescent="0.25">
      <c r="A1130" s="25" t="s">
        <v>677</v>
      </c>
      <c r="B1130" s="26" t="s">
        <v>653</v>
      </c>
      <c r="C1130" s="25" t="s">
        <v>678</v>
      </c>
      <c r="D1130" s="25" t="s">
        <v>679</v>
      </c>
      <c r="E1130" s="25" t="s">
        <v>680</v>
      </c>
      <c r="F1130" s="25" t="s">
        <v>313</v>
      </c>
      <c r="G1130" s="25" t="s">
        <v>314</v>
      </c>
      <c r="H1130" s="25" t="s">
        <v>312</v>
      </c>
      <c r="I1130" s="26" t="s">
        <v>312</v>
      </c>
    </row>
    <row r="1131" spans="1:9" ht="40.5" x14ac:dyDescent="0.25">
      <c r="A1131" s="25" t="s">
        <v>4469</v>
      </c>
      <c r="B1131" s="26" t="s">
        <v>2900</v>
      </c>
      <c r="C1131" s="25" t="s">
        <v>678</v>
      </c>
      <c r="D1131" s="25" t="s">
        <v>679</v>
      </c>
      <c r="E1131" s="25" t="s">
        <v>312</v>
      </c>
      <c r="F1131" s="25" t="s">
        <v>313</v>
      </c>
      <c r="G1131" s="25" t="s">
        <v>2888</v>
      </c>
      <c r="H1131" s="25" t="s">
        <v>2888</v>
      </c>
      <c r="I1131" s="26" t="s">
        <v>2901</v>
      </c>
    </row>
    <row r="1132" spans="1:9" ht="27" x14ac:dyDescent="0.25">
      <c r="A1132" s="25" t="s">
        <v>661</v>
      </c>
      <c r="B1132" s="26" t="s">
        <v>653</v>
      </c>
      <c r="C1132" s="25" t="s">
        <v>662</v>
      </c>
      <c r="D1132" s="25" t="s">
        <v>663</v>
      </c>
      <c r="E1132" s="25" t="s">
        <v>664</v>
      </c>
      <c r="F1132" s="25" t="s">
        <v>313</v>
      </c>
      <c r="G1132" s="25" t="s">
        <v>314</v>
      </c>
      <c r="H1132" s="25" t="s">
        <v>312</v>
      </c>
      <c r="I1132" s="26" t="s">
        <v>312</v>
      </c>
    </row>
    <row r="1133" spans="1:9" ht="40.5" x14ac:dyDescent="0.25">
      <c r="A1133" s="25" t="s">
        <v>4468</v>
      </c>
      <c r="B1133" s="26" t="s">
        <v>2900</v>
      </c>
      <c r="C1133" s="25" t="s">
        <v>662</v>
      </c>
      <c r="D1133" s="25" t="s">
        <v>663</v>
      </c>
      <c r="E1133" s="25" t="s">
        <v>312</v>
      </c>
      <c r="F1133" s="25" t="s">
        <v>313</v>
      </c>
      <c r="G1133" s="25" t="s">
        <v>2888</v>
      </c>
      <c r="H1133" s="25" t="s">
        <v>2888</v>
      </c>
      <c r="I1133" s="26" t="s">
        <v>2901</v>
      </c>
    </row>
    <row r="1134" spans="1:9" ht="40.5" x14ac:dyDescent="0.25">
      <c r="A1134" s="25" t="s">
        <v>3185</v>
      </c>
      <c r="B1134" s="26" t="s">
        <v>2900</v>
      </c>
      <c r="C1134" s="25" t="s">
        <v>3186</v>
      </c>
      <c r="D1134" s="25" t="s">
        <v>3187</v>
      </c>
      <c r="E1134" s="25" t="s">
        <v>312</v>
      </c>
      <c r="F1134" s="25" t="s">
        <v>313</v>
      </c>
      <c r="G1134" s="25" t="s">
        <v>2888</v>
      </c>
      <c r="H1134" s="25" t="s">
        <v>2888</v>
      </c>
      <c r="I1134" s="26" t="s">
        <v>2901</v>
      </c>
    </row>
    <row r="1135" spans="1:9" ht="40.5" x14ac:dyDescent="0.25">
      <c r="A1135" s="25" t="s">
        <v>3188</v>
      </c>
      <c r="B1135" s="26" t="s">
        <v>2900</v>
      </c>
      <c r="C1135" s="25" t="s">
        <v>3189</v>
      </c>
      <c r="D1135" s="25" t="s">
        <v>3190</v>
      </c>
      <c r="E1135" s="25" t="s">
        <v>312</v>
      </c>
      <c r="F1135" s="25" t="s">
        <v>313</v>
      </c>
      <c r="G1135" s="25" t="s">
        <v>2888</v>
      </c>
      <c r="H1135" s="25" t="s">
        <v>2888</v>
      </c>
      <c r="I1135" s="26" t="s">
        <v>2901</v>
      </c>
    </row>
    <row r="1136" spans="1:9" x14ac:dyDescent="0.25">
      <c r="A1136" s="25" t="s">
        <v>2584</v>
      </c>
      <c r="B1136" s="26" t="s">
        <v>2572</v>
      </c>
      <c r="C1136" s="25" t="s">
        <v>2585</v>
      </c>
      <c r="D1136" s="25" t="s">
        <v>2586</v>
      </c>
      <c r="E1136" s="25" t="s">
        <v>312</v>
      </c>
      <c r="F1136" s="25" t="s">
        <v>313</v>
      </c>
      <c r="G1136" s="25" t="s">
        <v>2303</v>
      </c>
      <c r="H1136" s="25" t="s">
        <v>2303</v>
      </c>
      <c r="I1136" s="26" t="s">
        <v>2557</v>
      </c>
    </row>
    <row r="1137" spans="1:9" ht="27" x14ac:dyDescent="0.25">
      <c r="A1137" s="25" t="s">
        <v>577</v>
      </c>
      <c r="B1137" s="26" t="s">
        <v>405</v>
      </c>
      <c r="C1137" s="25" t="s">
        <v>578</v>
      </c>
      <c r="D1137" s="25" t="s">
        <v>407</v>
      </c>
      <c r="E1137" s="25" t="s">
        <v>312</v>
      </c>
      <c r="F1137" s="25" t="s">
        <v>313</v>
      </c>
      <c r="G1137" s="25" t="s">
        <v>314</v>
      </c>
      <c r="H1137" s="25" t="s">
        <v>408</v>
      </c>
      <c r="I1137" s="26" t="s">
        <v>312</v>
      </c>
    </row>
    <row r="1138" spans="1:9" x14ac:dyDescent="0.25">
      <c r="A1138" s="25" t="s">
        <v>2346</v>
      </c>
      <c r="B1138" s="26" t="s">
        <v>2338</v>
      </c>
      <c r="C1138" s="25" t="s">
        <v>578</v>
      </c>
      <c r="D1138" s="25" t="s">
        <v>407</v>
      </c>
      <c r="E1138" s="25" t="s">
        <v>312</v>
      </c>
      <c r="F1138" s="25" t="s">
        <v>313</v>
      </c>
      <c r="G1138" s="25" t="s">
        <v>2339</v>
      </c>
      <c r="H1138" s="25" t="s">
        <v>2339</v>
      </c>
      <c r="I1138" s="26" t="s">
        <v>2340</v>
      </c>
    </row>
    <row r="1139" spans="1:9" x14ac:dyDescent="0.25">
      <c r="A1139" s="25" t="s">
        <v>1867</v>
      </c>
      <c r="B1139" s="26" t="s">
        <v>1857</v>
      </c>
      <c r="C1139" s="25" t="s">
        <v>1868</v>
      </c>
      <c r="D1139" s="25" t="s">
        <v>407</v>
      </c>
      <c r="E1139" s="25" t="s">
        <v>312</v>
      </c>
      <c r="F1139" s="25" t="s">
        <v>313</v>
      </c>
      <c r="G1139" s="25" t="s">
        <v>1860</v>
      </c>
      <c r="H1139" s="25" t="s">
        <v>1860</v>
      </c>
      <c r="I1139" s="26" t="s">
        <v>312</v>
      </c>
    </row>
    <row r="1140" spans="1:9" x14ac:dyDescent="0.25">
      <c r="A1140" s="25" t="s">
        <v>2348</v>
      </c>
      <c r="B1140" s="26" t="s">
        <v>2338</v>
      </c>
      <c r="C1140" s="25" t="s">
        <v>1868</v>
      </c>
      <c r="D1140" s="25" t="s">
        <v>407</v>
      </c>
      <c r="E1140" s="25" t="s">
        <v>312</v>
      </c>
      <c r="F1140" s="25" t="s">
        <v>313</v>
      </c>
      <c r="G1140" s="25" t="s">
        <v>2339</v>
      </c>
      <c r="H1140" s="25" t="s">
        <v>2339</v>
      </c>
      <c r="I1140" s="26" t="s">
        <v>2340</v>
      </c>
    </row>
    <row r="1141" spans="1:9" x14ac:dyDescent="0.25">
      <c r="A1141" s="25" t="s">
        <v>628</v>
      </c>
      <c r="B1141" s="26" t="s">
        <v>616</v>
      </c>
      <c r="C1141" s="25" t="s">
        <v>629</v>
      </c>
      <c r="D1141" s="25" t="s">
        <v>407</v>
      </c>
      <c r="E1141" s="25" t="s">
        <v>312</v>
      </c>
      <c r="F1141" s="25" t="s">
        <v>313</v>
      </c>
      <c r="G1141" s="25" t="s">
        <v>314</v>
      </c>
      <c r="H1141" s="25" t="s">
        <v>312</v>
      </c>
      <c r="I1141" s="26" t="s">
        <v>312</v>
      </c>
    </row>
    <row r="1142" spans="1:9" x14ac:dyDescent="0.25">
      <c r="A1142" s="25" t="s">
        <v>637</v>
      </c>
      <c r="B1142" s="26" t="s">
        <v>631</v>
      </c>
      <c r="C1142" s="25" t="s">
        <v>638</v>
      </c>
      <c r="D1142" s="25" t="s">
        <v>407</v>
      </c>
      <c r="E1142" s="25" t="s">
        <v>312</v>
      </c>
      <c r="F1142" s="25" t="s">
        <v>313</v>
      </c>
      <c r="G1142" s="25" t="s">
        <v>314</v>
      </c>
      <c r="H1142" s="25" t="s">
        <v>312</v>
      </c>
      <c r="I1142" s="26" t="s">
        <v>312</v>
      </c>
    </row>
    <row r="1143" spans="1:9" x14ac:dyDescent="0.25">
      <c r="A1143" s="25" t="s">
        <v>1760</v>
      </c>
      <c r="B1143" s="26" t="s">
        <v>1742</v>
      </c>
      <c r="C1143" s="25" t="s">
        <v>1761</v>
      </c>
      <c r="D1143" s="25" t="s">
        <v>407</v>
      </c>
      <c r="E1143" s="25" t="s">
        <v>312</v>
      </c>
      <c r="F1143" s="25" t="s">
        <v>313</v>
      </c>
      <c r="G1143" s="25" t="s">
        <v>314</v>
      </c>
      <c r="H1143" s="25" t="s">
        <v>312</v>
      </c>
      <c r="I1143" s="26" t="s">
        <v>312</v>
      </c>
    </row>
    <row r="1144" spans="1:9" ht="40.5" x14ac:dyDescent="0.25">
      <c r="A1144" s="25" t="s">
        <v>1778</v>
      </c>
      <c r="B1144" s="26" t="s">
        <v>1763</v>
      </c>
      <c r="C1144" s="25" t="s">
        <v>1779</v>
      </c>
      <c r="D1144" s="25" t="s">
        <v>407</v>
      </c>
      <c r="E1144" s="25" t="s">
        <v>312</v>
      </c>
      <c r="F1144" s="25" t="s">
        <v>313</v>
      </c>
      <c r="G1144" s="25" t="s">
        <v>314</v>
      </c>
      <c r="H1144" s="25" t="s">
        <v>1766</v>
      </c>
      <c r="I1144" s="26" t="s">
        <v>1771</v>
      </c>
    </row>
    <row r="1145" spans="1:9" x14ac:dyDescent="0.25">
      <c r="A1145" s="25" t="s">
        <v>2347</v>
      </c>
      <c r="B1145" s="26" t="s">
        <v>2338</v>
      </c>
      <c r="C1145" s="25" t="s">
        <v>1779</v>
      </c>
      <c r="D1145" s="25" t="s">
        <v>407</v>
      </c>
      <c r="E1145" s="25" t="s">
        <v>312</v>
      </c>
      <c r="F1145" s="25" t="s">
        <v>313</v>
      </c>
      <c r="G1145" s="25" t="s">
        <v>2339</v>
      </c>
      <c r="H1145" s="25" t="s">
        <v>2339</v>
      </c>
      <c r="I1145" s="26" t="s">
        <v>2340</v>
      </c>
    </row>
    <row r="1146" spans="1:9" ht="40.5" x14ac:dyDescent="0.25">
      <c r="A1146" s="25" t="s">
        <v>1854</v>
      </c>
      <c r="B1146" s="26" t="s">
        <v>1781</v>
      </c>
      <c r="C1146" s="25" t="s">
        <v>1855</v>
      </c>
      <c r="D1146" s="25" t="s">
        <v>407</v>
      </c>
      <c r="E1146" s="25" t="s">
        <v>312</v>
      </c>
      <c r="F1146" s="25" t="s">
        <v>313</v>
      </c>
      <c r="G1146" s="25" t="s">
        <v>314</v>
      </c>
      <c r="H1146" s="25" t="s">
        <v>312</v>
      </c>
      <c r="I1146" s="26" t="s">
        <v>1784</v>
      </c>
    </row>
    <row r="1147" spans="1:9" ht="94.5" x14ac:dyDescent="0.25">
      <c r="A1147" s="25" t="s">
        <v>389</v>
      </c>
      <c r="B1147" s="26" t="s">
        <v>336</v>
      </c>
      <c r="C1147" s="25" t="s">
        <v>390</v>
      </c>
      <c r="D1147" s="25" t="s">
        <v>391</v>
      </c>
      <c r="E1147" s="25" t="s">
        <v>312</v>
      </c>
      <c r="F1147" s="25" t="s">
        <v>313</v>
      </c>
      <c r="G1147" s="25" t="s">
        <v>314</v>
      </c>
      <c r="H1147" s="25" t="s">
        <v>339</v>
      </c>
      <c r="I1147" s="26" t="s">
        <v>340</v>
      </c>
    </row>
    <row r="1148" spans="1:9" ht="40.5" x14ac:dyDescent="0.25">
      <c r="A1148" s="25" t="s">
        <v>3042</v>
      </c>
      <c r="B1148" s="26" t="s">
        <v>2900</v>
      </c>
      <c r="C1148" s="25" t="s">
        <v>3043</v>
      </c>
      <c r="D1148" s="25" t="s">
        <v>3044</v>
      </c>
      <c r="E1148" s="25" t="s">
        <v>312</v>
      </c>
      <c r="F1148" s="25" t="s">
        <v>313</v>
      </c>
      <c r="G1148" s="25" t="s">
        <v>2888</v>
      </c>
      <c r="H1148" s="25" t="s">
        <v>2888</v>
      </c>
      <c r="I1148" s="26" t="s">
        <v>2901</v>
      </c>
    </row>
    <row r="1149" spans="1:9" x14ac:dyDescent="0.25">
      <c r="A1149" s="25" t="s">
        <v>2597</v>
      </c>
      <c r="B1149" s="26" t="s">
        <v>2591</v>
      </c>
      <c r="C1149" s="25" t="s">
        <v>2598</v>
      </c>
      <c r="D1149" s="25" t="s">
        <v>2599</v>
      </c>
      <c r="E1149" s="25" t="s">
        <v>312</v>
      </c>
      <c r="F1149" s="25" t="s">
        <v>313</v>
      </c>
      <c r="G1149" s="25" t="s">
        <v>2595</v>
      </c>
      <c r="H1149" s="25" t="s">
        <v>2595</v>
      </c>
      <c r="I1149" s="26" t="s">
        <v>2596</v>
      </c>
    </row>
    <row r="1150" spans="1:9" x14ac:dyDescent="0.25">
      <c r="A1150" s="25" t="s">
        <v>2612</v>
      </c>
      <c r="B1150" s="26" t="s">
        <v>2591</v>
      </c>
      <c r="C1150" s="25" t="s">
        <v>2613</v>
      </c>
      <c r="D1150" s="25" t="s">
        <v>2614</v>
      </c>
      <c r="E1150" s="25" t="s">
        <v>312</v>
      </c>
      <c r="F1150" s="25" t="s">
        <v>313</v>
      </c>
      <c r="G1150" s="25" t="s">
        <v>2595</v>
      </c>
      <c r="H1150" s="25" t="s">
        <v>2595</v>
      </c>
      <c r="I1150" s="26" t="s">
        <v>2596</v>
      </c>
    </row>
    <row r="1151" spans="1:9" ht="40.5" x14ac:dyDescent="0.25">
      <c r="A1151" s="25" t="s">
        <v>2997</v>
      </c>
      <c r="B1151" s="26" t="s">
        <v>2900</v>
      </c>
      <c r="C1151" s="25" t="s">
        <v>2998</v>
      </c>
      <c r="D1151" s="25" t="s">
        <v>2999</v>
      </c>
      <c r="E1151" s="25" t="s">
        <v>312</v>
      </c>
      <c r="F1151" s="25" t="s">
        <v>313</v>
      </c>
      <c r="G1151" s="25" t="s">
        <v>2888</v>
      </c>
      <c r="H1151" s="25" t="s">
        <v>2888</v>
      </c>
      <c r="I1151" s="26" t="s">
        <v>2901</v>
      </c>
    </row>
    <row r="1152" spans="1:9" ht="27" x14ac:dyDescent="0.25">
      <c r="A1152" s="25" t="s">
        <v>556</v>
      </c>
      <c r="B1152" s="26" t="s">
        <v>405</v>
      </c>
      <c r="C1152" s="25" t="s">
        <v>557</v>
      </c>
      <c r="D1152" s="25" t="s">
        <v>558</v>
      </c>
      <c r="E1152" s="25" t="s">
        <v>312</v>
      </c>
      <c r="F1152" s="25" t="s">
        <v>313</v>
      </c>
      <c r="G1152" s="25" t="s">
        <v>314</v>
      </c>
      <c r="H1152" s="25" t="s">
        <v>408</v>
      </c>
      <c r="I1152" s="26" t="s">
        <v>312</v>
      </c>
    </row>
    <row r="1153" spans="1:9" x14ac:dyDescent="0.25">
      <c r="A1153" s="25" t="s">
        <v>2457</v>
      </c>
      <c r="B1153" s="26" t="s">
        <v>2338</v>
      </c>
      <c r="C1153" s="25" t="s">
        <v>557</v>
      </c>
      <c r="D1153" s="25" t="s">
        <v>558</v>
      </c>
      <c r="E1153" s="25" t="s">
        <v>312</v>
      </c>
      <c r="F1153" s="25" t="s">
        <v>313</v>
      </c>
      <c r="G1153" s="25" t="s">
        <v>2339</v>
      </c>
      <c r="H1153" s="25" t="s">
        <v>2339</v>
      </c>
      <c r="I1153" s="26" t="s">
        <v>2340</v>
      </c>
    </row>
    <row r="1154" spans="1:9" ht="27" x14ac:dyDescent="0.25">
      <c r="A1154" s="25" t="s">
        <v>562</v>
      </c>
      <c r="B1154" s="26" t="s">
        <v>405</v>
      </c>
      <c r="C1154" s="25" t="s">
        <v>563</v>
      </c>
      <c r="D1154" s="25" t="s">
        <v>564</v>
      </c>
      <c r="E1154" s="25" t="s">
        <v>312</v>
      </c>
      <c r="F1154" s="25" t="s">
        <v>313</v>
      </c>
      <c r="G1154" s="25" t="s">
        <v>314</v>
      </c>
      <c r="H1154" s="25" t="s">
        <v>408</v>
      </c>
      <c r="I1154" s="26" t="s">
        <v>312</v>
      </c>
    </row>
    <row r="1155" spans="1:9" x14ac:dyDescent="0.25">
      <c r="A1155" s="25" t="s">
        <v>2497</v>
      </c>
      <c r="B1155" s="26" t="s">
        <v>2338</v>
      </c>
      <c r="C1155" s="25" t="s">
        <v>563</v>
      </c>
      <c r="D1155" s="25" t="s">
        <v>564</v>
      </c>
      <c r="E1155" s="25" t="s">
        <v>312</v>
      </c>
      <c r="F1155" s="25" t="s">
        <v>313</v>
      </c>
      <c r="G1155" s="25" t="s">
        <v>2339</v>
      </c>
      <c r="H1155" s="25" t="s">
        <v>2339</v>
      </c>
      <c r="I1155" s="26" t="s">
        <v>2340</v>
      </c>
    </row>
    <row r="1156" spans="1:9" ht="27" x14ac:dyDescent="0.25">
      <c r="A1156" s="25" t="s">
        <v>565</v>
      </c>
      <c r="B1156" s="26" t="s">
        <v>405</v>
      </c>
      <c r="C1156" s="25" t="s">
        <v>566</v>
      </c>
      <c r="D1156" s="25" t="s">
        <v>567</v>
      </c>
      <c r="E1156" s="25" t="s">
        <v>312</v>
      </c>
      <c r="F1156" s="25" t="s">
        <v>313</v>
      </c>
      <c r="G1156" s="25" t="s">
        <v>314</v>
      </c>
      <c r="H1156" s="25" t="s">
        <v>408</v>
      </c>
      <c r="I1156" s="26" t="s">
        <v>312</v>
      </c>
    </row>
    <row r="1157" spans="1:9" x14ac:dyDescent="0.25">
      <c r="A1157" s="25" t="s">
        <v>2498</v>
      </c>
      <c r="B1157" s="26" t="s">
        <v>2338</v>
      </c>
      <c r="C1157" s="25" t="s">
        <v>566</v>
      </c>
      <c r="D1157" s="25" t="s">
        <v>567</v>
      </c>
      <c r="E1157" s="25" t="s">
        <v>312</v>
      </c>
      <c r="F1157" s="25" t="s">
        <v>313</v>
      </c>
      <c r="G1157" s="25" t="s">
        <v>2339</v>
      </c>
      <c r="H1157" s="25" t="s">
        <v>2339</v>
      </c>
      <c r="I1157" s="26" t="s">
        <v>2340</v>
      </c>
    </row>
    <row r="1158" spans="1:9" ht="40.5" x14ac:dyDescent="0.25">
      <c r="A1158" s="25" t="s">
        <v>1059</v>
      </c>
      <c r="B1158" s="26" t="s">
        <v>855</v>
      </c>
      <c r="C1158" s="25" t="s">
        <v>1060</v>
      </c>
      <c r="D1158" s="25" t="s">
        <v>407</v>
      </c>
      <c r="E1158" s="25" t="s">
        <v>1061</v>
      </c>
      <c r="F1158" s="25" t="s">
        <v>313</v>
      </c>
      <c r="G1158" s="25" t="s">
        <v>314</v>
      </c>
      <c r="H1158" s="25" t="s">
        <v>312</v>
      </c>
      <c r="I1158" s="26" t="s">
        <v>859</v>
      </c>
    </row>
    <row r="1159" spans="1:9" ht="40.5" x14ac:dyDescent="0.25">
      <c r="A1159" s="25" t="s">
        <v>1710</v>
      </c>
      <c r="B1159" s="26" t="s">
        <v>1685</v>
      </c>
      <c r="C1159" s="25" t="s">
        <v>1711</v>
      </c>
      <c r="D1159" s="25" t="s">
        <v>1712</v>
      </c>
      <c r="E1159" s="25" t="s">
        <v>312</v>
      </c>
      <c r="F1159" s="25" t="s">
        <v>313</v>
      </c>
      <c r="G1159" s="25" t="s">
        <v>314</v>
      </c>
      <c r="H1159" s="25" t="s">
        <v>339</v>
      </c>
      <c r="I1159" s="26" t="s">
        <v>1688</v>
      </c>
    </row>
    <row r="1160" spans="1:9" x14ac:dyDescent="0.25">
      <c r="A1160" s="25" t="s">
        <v>2432</v>
      </c>
      <c r="B1160" s="26" t="s">
        <v>2338</v>
      </c>
      <c r="C1160" s="25" t="s">
        <v>1711</v>
      </c>
      <c r="D1160" s="25" t="s">
        <v>1712</v>
      </c>
      <c r="E1160" s="25" t="s">
        <v>312</v>
      </c>
      <c r="F1160" s="25" t="s">
        <v>313</v>
      </c>
      <c r="G1160" s="25" t="s">
        <v>2339</v>
      </c>
      <c r="H1160" s="25" t="s">
        <v>2339</v>
      </c>
      <c r="I1160" s="26" t="s">
        <v>2340</v>
      </c>
    </row>
    <row r="1161" spans="1:9" ht="40.5" x14ac:dyDescent="0.25">
      <c r="A1161" s="25" t="s">
        <v>1076</v>
      </c>
      <c r="B1161" s="26" t="s">
        <v>855</v>
      </c>
      <c r="C1161" s="25" t="s">
        <v>1077</v>
      </c>
      <c r="D1161" s="25" t="s">
        <v>407</v>
      </c>
      <c r="E1161" s="25" t="s">
        <v>1078</v>
      </c>
      <c r="F1161" s="25" t="s">
        <v>313</v>
      </c>
      <c r="G1161" s="25" t="s">
        <v>314</v>
      </c>
      <c r="H1161" s="25" t="s">
        <v>312</v>
      </c>
      <c r="I1161" s="26" t="s">
        <v>859</v>
      </c>
    </row>
    <row r="1162" spans="1:9" ht="27" x14ac:dyDescent="0.25">
      <c r="A1162" s="25" t="s">
        <v>481</v>
      </c>
      <c r="B1162" s="26" t="s">
        <v>405</v>
      </c>
      <c r="C1162" s="25" t="s">
        <v>482</v>
      </c>
      <c r="D1162" s="25" t="s">
        <v>483</v>
      </c>
      <c r="E1162" s="25" t="s">
        <v>312</v>
      </c>
      <c r="F1162" s="25" t="s">
        <v>313</v>
      </c>
      <c r="G1162" s="25" t="s">
        <v>314</v>
      </c>
      <c r="H1162" s="25" t="s">
        <v>408</v>
      </c>
      <c r="I1162" s="26" t="s">
        <v>312</v>
      </c>
    </row>
    <row r="1163" spans="1:9" x14ac:dyDescent="0.25">
      <c r="A1163" s="25" t="s">
        <v>2501</v>
      </c>
      <c r="B1163" s="26" t="s">
        <v>2338</v>
      </c>
      <c r="C1163" s="25" t="s">
        <v>482</v>
      </c>
      <c r="D1163" s="25" t="s">
        <v>483</v>
      </c>
      <c r="E1163" s="25" t="s">
        <v>312</v>
      </c>
      <c r="F1163" s="25" t="s">
        <v>313</v>
      </c>
      <c r="G1163" s="25" t="s">
        <v>2339</v>
      </c>
      <c r="H1163" s="25" t="s">
        <v>2339</v>
      </c>
      <c r="I1163" s="26" t="s">
        <v>2340</v>
      </c>
    </row>
    <row r="1164" spans="1:9" ht="27" x14ac:dyDescent="0.25">
      <c r="A1164" s="25" t="s">
        <v>553</v>
      </c>
      <c r="B1164" s="26" t="s">
        <v>405</v>
      </c>
      <c r="C1164" s="25" t="s">
        <v>554</v>
      </c>
      <c r="D1164" s="25" t="s">
        <v>555</v>
      </c>
      <c r="E1164" s="25" t="s">
        <v>312</v>
      </c>
      <c r="F1164" s="25" t="s">
        <v>313</v>
      </c>
      <c r="G1164" s="25" t="s">
        <v>314</v>
      </c>
      <c r="H1164" s="25" t="s">
        <v>408</v>
      </c>
      <c r="I1164" s="26" t="s">
        <v>312</v>
      </c>
    </row>
    <row r="1165" spans="1:9" x14ac:dyDescent="0.25">
      <c r="A1165" s="25" t="s">
        <v>2532</v>
      </c>
      <c r="B1165" s="26" t="s">
        <v>2338</v>
      </c>
      <c r="C1165" s="25" t="s">
        <v>554</v>
      </c>
      <c r="D1165" s="25" t="s">
        <v>555</v>
      </c>
      <c r="E1165" s="25" t="s">
        <v>312</v>
      </c>
      <c r="F1165" s="25" t="s">
        <v>313</v>
      </c>
      <c r="G1165" s="25" t="s">
        <v>2339</v>
      </c>
      <c r="H1165" s="25" t="s">
        <v>2339</v>
      </c>
      <c r="I1165" s="26" t="s">
        <v>2340</v>
      </c>
    </row>
    <row r="1166" spans="1:9" x14ac:dyDescent="0.25">
      <c r="A1166" s="25" t="s">
        <v>1660</v>
      </c>
      <c r="B1166" s="26" t="s">
        <v>1638</v>
      </c>
      <c r="C1166" s="25" t="s">
        <v>1661</v>
      </c>
      <c r="D1166" s="25" t="s">
        <v>1662</v>
      </c>
      <c r="E1166" s="25" t="s">
        <v>312</v>
      </c>
      <c r="F1166" s="25" t="s">
        <v>313</v>
      </c>
      <c r="G1166" s="25" t="s">
        <v>314</v>
      </c>
      <c r="H1166" s="25" t="s">
        <v>339</v>
      </c>
      <c r="I1166" s="26" t="s">
        <v>1641</v>
      </c>
    </row>
    <row r="1167" spans="1:9" x14ac:dyDescent="0.25">
      <c r="A1167" s="25" t="s">
        <v>2488</v>
      </c>
      <c r="B1167" s="26" t="s">
        <v>2338</v>
      </c>
      <c r="C1167" s="25" t="s">
        <v>1661</v>
      </c>
      <c r="D1167" s="25" t="s">
        <v>1662</v>
      </c>
      <c r="E1167" s="25" t="s">
        <v>312</v>
      </c>
      <c r="F1167" s="25" t="s">
        <v>313</v>
      </c>
      <c r="G1167" s="25" t="s">
        <v>2339</v>
      </c>
      <c r="H1167" s="25" t="s">
        <v>2339</v>
      </c>
      <c r="I1167" s="26" t="s">
        <v>2340</v>
      </c>
    </row>
    <row r="1168" spans="1:9" ht="54" x14ac:dyDescent="0.25">
      <c r="A1168" s="25" t="s">
        <v>1306</v>
      </c>
      <c r="B1168" s="26" t="s">
        <v>855</v>
      </c>
      <c r="C1168" s="25" t="s">
        <v>1307</v>
      </c>
      <c r="D1168" s="25" t="s">
        <v>1308</v>
      </c>
      <c r="E1168" s="25" t="s">
        <v>1309</v>
      </c>
      <c r="F1168" s="25" t="s">
        <v>313</v>
      </c>
      <c r="G1168" s="25" t="s">
        <v>314</v>
      </c>
      <c r="H1168" s="25" t="s">
        <v>876</v>
      </c>
      <c r="I1168" s="26" t="s">
        <v>1310</v>
      </c>
    </row>
    <row r="1169" spans="1:9" ht="40.5" x14ac:dyDescent="0.25">
      <c r="A1169" s="25" t="s">
        <v>868</v>
      </c>
      <c r="B1169" s="26" t="s">
        <v>855</v>
      </c>
      <c r="C1169" s="25" t="s">
        <v>869</v>
      </c>
      <c r="D1169" s="25" t="s">
        <v>870</v>
      </c>
      <c r="E1169" s="25" t="s">
        <v>871</v>
      </c>
      <c r="F1169" s="25" t="s">
        <v>313</v>
      </c>
      <c r="G1169" s="25" t="s">
        <v>314</v>
      </c>
      <c r="H1169" s="25" t="s">
        <v>312</v>
      </c>
      <c r="I1169" s="26" t="s">
        <v>859</v>
      </c>
    </row>
    <row r="1170" spans="1:9" ht="54" x14ac:dyDescent="0.25">
      <c r="A1170" s="25" t="s">
        <v>1392</v>
      </c>
      <c r="B1170" s="26" t="s">
        <v>855</v>
      </c>
      <c r="C1170" s="25" t="s">
        <v>1393</v>
      </c>
      <c r="D1170" s="25" t="s">
        <v>1394</v>
      </c>
      <c r="E1170" s="25" t="s">
        <v>1395</v>
      </c>
      <c r="F1170" s="25" t="s">
        <v>313</v>
      </c>
      <c r="G1170" s="25" t="s">
        <v>314</v>
      </c>
      <c r="H1170" s="25" t="s">
        <v>876</v>
      </c>
      <c r="I1170" s="26" t="s">
        <v>1396</v>
      </c>
    </row>
    <row r="1171" spans="1:9" ht="67.5" x14ac:dyDescent="0.25">
      <c r="A1171" s="25" t="s">
        <v>1963</v>
      </c>
      <c r="B1171" s="26" t="s">
        <v>1737</v>
      </c>
      <c r="C1171" s="25" t="s">
        <v>1964</v>
      </c>
      <c r="D1171" s="25" t="s">
        <v>1965</v>
      </c>
      <c r="E1171" s="25" t="s">
        <v>312</v>
      </c>
      <c r="F1171" s="25" t="s">
        <v>313</v>
      </c>
      <c r="G1171" s="25" t="s">
        <v>1874</v>
      </c>
      <c r="H1171" s="25" t="s">
        <v>339</v>
      </c>
      <c r="I1171" s="26" t="s">
        <v>1966</v>
      </c>
    </row>
    <row r="1172" spans="1:9" x14ac:dyDescent="0.25">
      <c r="A1172" s="25" t="s">
        <v>2360</v>
      </c>
      <c r="B1172" s="26" t="s">
        <v>2338</v>
      </c>
      <c r="C1172" s="25" t="s">
        <v>1964</v>
      </c>
      <c r="D1172" s="25" t="s">
        <v>1965</v>
      </c>
      <c r="E1172" s="25" t="s">
        <v>312</v>
      </c>
      <c r="F1172" s="25" t="s">
        <v>313</v>
      </c>
      <c r="G1172" s="25" t="s">
        <v>2339</v>
      </c>
      <c r="H1172" s="25" t="s">
        <v>2339</v>
      </c>
      <c r="I1172" s="26" t="s">
        <v>2340</v>
      </c>
    </row>
    <row r="1173" spans="1:9" ht="27" x14ac:dyDescent="0.25">
      <c r="A1173" s="25" t="s">
        <v>4641</v>
      </c>
      <c r="B1173" s="26" t="s">
        <v>4629</v>
      </c>
      <c r="C1173" s="25" t="s">
        <v>4642</v>
      </c>
      <c r="D1173" s="25" t="s">
        <v>4643</v>
      </c>
      <c r="E1173" s="25" t="s">
        <v>312</v>
      </c>
      <c r="F1173" s="25" t="s">
        <v>313</v>
      </c>
      <c r="G1173" s="25" t="s">
        <v>876</v>
      </c>
      <c r="H1173" s="25" t="s">
        <v>876</v>
      </c>
      <c r="I1173" s="26" t="s">
        <v>4632</v>
      </c>
    </row>
    <row r="1174" spans="1:9" ht="27" x14ac:dyDescent="0.25">
      <c r="A1174" s="25" t="s">
        <v>4662</v>
      </c>
      <c r="B1174" s="26" t="s">
        <v>4629</v>
      </c>
      <c r="C1174" s="25" t="s">
        <v>4663</v>
      </c>
      <c r="D1174" s="25" t="s">
        <v>407</v>
      </c>
      <c r="E1174" s="25" t="s">
        <v>312</v>
      </c>
      <c r="F1174" s="25" t="s">
        <v>313</v>
      </c>
      <c r="G1174" s="25" t="s">
        <v>876</v>
      </c>
      <c r="H1174" s="25" t="s">
        <v>876</v>
      </c>
      <c r="I1174" s="26" t="s">
        <v>4632</v>
      </c>
    </row>
    <row r="1175" spans="1:9" ht="27" x14ac:dyDescent="0.25">
      <c r="A1175" s="25" t="s">
        <v>4639</v>
      </c>
      <c r="B1175" s="26" t="s">
        <v>4629</v>
      </c>
      <c r="C1175" s="25" t="s">
        <v>4640</v>
      </c>
      <c r="D1175" s="25" t="s">
        <v>407</v>
      </c>
      <c r="E1175" s="25" t="s">
        <v>312</v>
      </c>
      <c r="F1175" s="25" t="s">
        <v>313</v>
      </c>
      <c r="G1175" s="25" t="s">
        <v>876</v>
      </c>
      <c r="H1175" s="25" t="s">
        <v>876</v>
      </c>
      <c r="I1175" s="26" t="s">
        <v>4632</v>
      </c>
    </row>
    <row r="1176" spans="1:9" ht="27" x14ac:dyDescent="0.25">
      <c r="A1176" s="25" t="s">
        <v>4667</v>
      </c>
      <c r="B1176" s="26" t="s">
        <v>4629</v>
      </c>
      <c r="C1176" s="25" t="s">
        <v>4668</v>
      </c>
      <c r="D1176" s="25" t="s">
        <v>4669</v>
      </c>
      <c r="E1176" s="25" t="s">
        <v>312</v>
      </c>
      <c r="F1176" s="25" t="s">
        <v>313</v>
      </c>
      <c r="G1176" s="25" t="s">
        <v>876</v>
      </c>
      <c r="H1176" s="25" t="s">
        <v>876</v>
      </c>
      <c r="I1176" s="26" t="s">
        <v>4632</v>
      </c>
    </row>
    <row r="1177" spans="1:9" ht="27" x14ac:dyDescent="0.25">
      <c r="A1177" s="25" t="s">
        <v>4659</v>
      </c>
      <c r="B1177" s="26" t="s">
        <v>4629</v>
      </c>
      <c r="C1177" s="25" t="s">
        <v>4660</v>
      </c>
      <c r="D1177" s="25" t="s">
        <v>4661</v>
      </c>
      <c r="E1177" s="25" t="s">
        <v>312</v>
      </c>
      <c r="F1177" s="25" t="s">
        <v>313</v>
      </c>
      <c r="G1177" s="25" t="s">
        <v>876</v>
      </c>
      <c r="H1177" s="25" t="s">
        <v>876</v>
      </c>
      <c r="I1177" s="26" t="s">
        <v>4632</v>
      </c>
    </row>
    <row r="1178" spans="1:9" ht="54" x14ac:dyDescent="0.25">
      <c r="A1178" s="25" t="s">
        <v>915</v>
      </c>
      <c r="B1178" s="26" t="s">
        <v>855</v>
      </c>
      <c r="C1178" s="25" t="s">
        <v>916</v>
      </c>
      <c r="D1178" s="25" t="s">
        <v>917</v>
      </c>
      <c r="E1178" s="25" t="s">
        <v>918</v>
      </c>
      <c r="F1178" s="25" t="s">
        <v>313</v>
      </c>
      <c r="G1178" s="25" t="s">
        <v>314</v>
      </c>
      <c r="H1178" s="25" t="s">
        <v>876</v>
      </c>
      <c r="I1178" s="26" t="s">
        <v>919</v>
      </c>
    </row>
    <row r="1179" spans="1:9" ht="54" x14ac:dyDescent="0.25">
      <c r="A1179" s="25" t="s">
        <v>920</v>
      </c>
      <c r="B1179" s="26" t="s">
        <v>855</v>
      </c>
      <c r="C1179" s="25" t="s">
        <v>916</v>
      </c>
      <c r="D1179" s="25" t="s">
        <v>921</v>
      </c>
      <c r="E1179" s="25" t="s">
        <v>918</v>
      </c>
      <c r="F1179" s="25" t="s">
        <v>313</v>
      </c>
      <c r="G1179" s="25" t="s">
        <v>314</v>
      </c>
      <c r="H1179" s="25" t="s">
        <v>876</v>
      </c>
      <c r="I1179" s="26" t="s">
        <v>919</v>
      </c>
    </row>
    <row r="1180" spans="1:9" ht="40.5" x14ac:dyDescent="0.25">
      <c r="A1180" s="25" t="s">
        <v>3346</v>
      </c>
      <c r="B1180" s="26" t="s">
        <v>2900</v>
      </c>
      <c r="C1180" s="25" t="s">
        <v>3347</v>
      </c>
      <c r="D1180" s="25" t="s">
        <v>2657</v>
      </c>
      <c r="E1180" s="25" t="s">
        <v>312</v>
      </c>
      <c r="F1180" s="25" t="s">
        <v>313</v>
      </c>
      <c r="G1180" s="25" t="s">
        <v>2888</v>
      </c>
      <c r="H1180" s="25" t="s">
        <v>2888</v>
      </c>
      <c r="I1180" s="26" t="s">
        <v>2901</v>
      </c>
    </row>
    <row r="1181" spans="1:9" ht="40.5" x14ac:dyDescent="0.25">
      <c r="A1181" s="25" t="s">
        <v>2298</v>
      </c>
      <c r="B1181" s="26" t="s">
        <v>2299</v>
      </c>
      <c r="C1181" s="25" t="s">
        <v>2300</v>
      </c>
      <c r="D1181" s="25" t="s">
        <v>2301</v>
      </c>
      <c r="E1181" s="25" t="s">
        <v>2302</v>
      </c>
      <c r="F1181" s="25" t="s">
        <v>313</v>
      </c>
      <c r="G1181" s="25" t="s">
        <v>339</v>
      </c>
      <c r="H1181" s="25" t="s">
        <v>2303</v>
      </c>
      <c r="I1181" s="26" t="s">
        <v>2304</v>
      </c>
    </row>
    <row r="1182" spans="1:9" x14ac:dyDescent="0.25">
      <c r="A1182" s="25" t="s">
        <v>2276</v>
      </c>
      <c r="B1182" s="26" t="s">
        <v>2277</v>
      </c>
      <c r="C1182" s="25" t="s">
        <v>2278</v>
      </c>
      <c r="D1182" s="25" t="s">
        <v>2279</v>
      </c>
      <c r="E1182" s="25" t="s">
        <v>2280</v>
      </c>
      <c r="F1182" s="25" t="s">
        <v>313</v>
      </c>
      <c r="G1182" s="25" t="s">
        <v>339</v>
      </c>
      <c r="H1182" s="25" t="s">
        <v>339</v>
      </c>
      <c r="I1182" s="26" t="s">
        <v>2281</v>
      </c>
    </row>
    <row r="1183" spans="1:9" ht="40.5" x14ac:dyDescent="0.25">
      <c r="A1183" s="25" t="s">
        <v>2899</v>
      </c>
      <c r="B1183" s="26" t="s">
        <v>2900</v>
      </c>
      <c r="C1183" s="25" t="s">
        <v>2278</v>
      </c>
      <c r="D1183" s="25" t="s">
        <v>2279</v>
      </c>
      <c r="E1183" s="25" t="s">
        <v>312</v>
      </c>
      <c r="F1183" s="25" t="s">
        <v>313</v>
      </c>
      <c r="G1183" s="25" t="s">
        <v>2888</v>
      </c>
      <c r="H1183" s="25" t="s">
        <v>2888</v>
      </c>
      <c r="I1183" s="26" t="s">
        <v>2901</v>
      </c>
    </row>
    <row r="1184" spans="1:9" ht="40.5" x14ac:dyDescent="0.25">
      <c r="A1184" s="25" t="s">
        <v>3272</v>
      </c>
      <c r="B1184" s="26" t="s">
        <v>2900</v>
      </c>
      <c r="C1184" s="25" t="s">
        <v>3273</v>
      </c>
      <c r="D1184" s="25" t="s">
        <v>2301</v>
      </c>
      <c r="E1184" s="25" t="s">
        <v>312</v>
      </c>
      <c r="F1184" s="25" t="s">
        <v>313</v>
      </c>
      <c r="G1184" s="25" t="s">
        <v>2888</v>
      </c>
      <c r="H1184" s="25" t="s">
        <v>2888</v>
      </c>
      <c r="I1184" s="26" t="s">
        <v>2901</v>
      </c>
    </row>
    <row r="1185" spans="1:9" ht="40.5" x14ac:dyDescent="0.25">
      <c r="A1185" s="25" t="s">
        <v>3153</v>
      </c>
      <c r="B1185" s="26" t="s">
        <v>2900</v>
      </c>
      <c r="C1185" s="25" t="s">
        <v>3154</v>
      </c>
      <c r="D1185" s="25" t="s">
        <v>2730</v>
      </c>
      <c r="E1185" s="25" t="s">
        <v>312</v>
      </c>
      <c r="F1185" s="25" t="s">
        <v>313</v>
      </c>
      <c r="G1185" s="25" t="s">
        <v>2888</v>
      </c>
      <c r="H1185" s="25" t="s">
        <v>2888</v>
      </c>
      <c r="I1185" s="26" t="s">
        <v>2901</v>
      </c>
    </row>
    <row r="1186" spans="1:9" x14ac:dyDescent="0.25">
      <c r="A1186" s="25" t="s">
        <v>2728</v>
      </c>
      <c r="B1186" s="26" t="s">
        <v>2659</v>
      </c>
      <c r="C1186" s="25" t="s">
        <v>2729</v>
      </c>
      <c r="D1186" s="25" t="s">
        <v>2730</v>
      </c>
      <c r="E1186" s="25" t="s">
        <v>312</v>
      </c>
      <c r="F1186" s="25" t="s">
        <v>313</v>
      </c>
      <c r="G1186" s="25" t="s">
        <v>2199</v>
      </c>
      <c r="H1186" s="25" t="s">
        <v>2199</v>
      </c>
      <c r="I1186" s="26" t="s">
        <v>2637</v>
      </c>
    </row>
    <row r="1187" spans="1:9" ht="40.5" x14ac:dyDescent="0.25">
      <c r="A1187" s="25" t="s">
        <v>3380</v>
      </c>
      <c r="B1187" s="26" t="s">
        <v>2900</v>
      </c>
      <c r="C1187" s="25" t="s">
        <v>3381</v>
      </c>
      <c r="D1187" s="25" t="s">
        <v>3382</v>
      </c>
      <c r="E1187" s="25" t="s">
        <v>312</v>
      </c>
      <c r="F1187" s="25" t="s">
        <v>313</v>
      </c>
      <c r="G1187" s="25" t="s">
        <v>2888</v>
      </c>
      <c r="H1187" s="25" t="s">
        <v>2888</v>
      </c>
      <c r="I1187" s="26" t="s">
        <v>2901</v>
      </c>
    </row>
    <row r="1188" spans="1:9" ht="27" x14ac:dyDescent="0.25">
      <c r="A1188" s="25" t="s">
        <v>701</v>
      </c>
      <c r="B1188" s="26" t="s">
        <v>653</v>
      </c>
      <c r="C1188" s="25" t="s">
        <v>702</v>
      </c>
      <c r="D1188" s="25" t="s">
        <v>703</v>
      </c>
      <c r="E1188" s="25" t="s">
        <v>704</v>
      </c>
      <c r="F1188" s="25" t="s">
        <v>313</v>
      </c>
      <c r="G1188" s="25" t="s">
        <v>314</v>
      </c>
      <c r="H1188" s="25" t="s">
        <v>312</v>
      </c>
      <c r="I1188" s="26" t="s">
        <v>312</v>
      </c>
    </row>
    <row r="1189" spans="1:9" ht="40.5" x14ac:dyDescent="0.25">
      <c r="A1189" s="25" t="s">
        <v>3030</v>
      </c>
      <c r="B1189" s="26" t="s">
        <v>2900</v>
      </c>
      <c r="C1189" s="25" t="s">
        <v>3031</v>
      </c>
      <c r="D1189" s="25" t="s">
        <v>3032</v>
      </c>
      <c r="E1189" s="25" t="s">
        <v>312</v>
      </c>
      <c r="F1189" s="25" t="s">
        <v>313</v>
      </c>
      <c r="G1189" s="25" t="s">
        <v>2888</v>
      </c>
      <c r="H1189" s="25" t="s">
        <v>2888</v>
      </c>
      <c r="I1189" s="26" t="s">
        <v>2901</v>
      </c>
    </row>
    <row r="1190" spans="1:9" ht="40.5" x14ac:dyDescent="0.25">
      <c r="A1190" s="25" t="s">
        <v>3092</v>
      </c>
      <c r="B1190" s="26" t="s">
        <v>2900</v>
      </c>
      <c r="C1190" s="25" t="s">
        <v>3093</v>
      </c>
      <c r="D1190" s="25" t="s">
        <v>3094</v>
      </c>
      <c r="E1190" s="25" t="s">
        <v>312</v>
      </c>
      <c r="F1190" s="25" t="s">
        <v>313</v>
      </c>
      <c r="G1190" s="25" t="s">
        <v>2888</v>
      </c>
      <c r="H1190" s="25" t="s">
        <v>2888</v>
      </c>
      <c r="I1190" s="26" t="s">
        <v>2901</v>
      </c>
    </row>
    <row r="1191" spans="1:9" ht="40.5" x14ac:dyDescent="0.25">
      <c r="A1191" s="25" t="s">
        <v>3074</v>
      </c>
      <c r="B1191" s="26" t="s">
        <v>2900</v>
      </c>
      <c r="C1191" s="25" t="s">
        <v>3075</v>
      </c>
      <c r="D1191" s="25" t="s">
        <v>3076</v>
      </c>
      <c r="E1191" s="25" t="s">
        <v>312</v>
      </c>
      <c r="F1191" s="25" t="s">
        <v>313</v>
      </c>
      <c r="G1191" s="25" t="s">
        <v>2888</v>
      </c>
      <c r="H1191" s="25" t="s">
        <v>2888</v>
      </c>
      <c r="I1191" s="26" t="s">
        <v>2901</v>
      </c>
    </row>
    <row r="1192" spans="1:9" ht="40.5" x14ac:dyDescent="0.25">
      <c r="A1192" s="25" t="s">
        <v>3095</v>
      </c>
      <c r="B1192" s="26" t="s">
        <v>2900</v>
      </c>
      <c r="C1192" s="25" t="s">
        <v>3096</v>
      </c>
      <c r="D1192" s="25" t="s">
        <v>3097</v>
      </c>
      <c r="E1192" s="25" t="s">
        <v>312</v>
      </c>
      <c r="F1192" s="25" t="s">
        <v>313</v>
      </c>
      <c r="G1192" s="25" t="s">
        <v>2888</v>
      </c>
      <c r="H1192" s="25" t="s">
        <v>2888</v>
      </c>
      <c r="I1192" s="26" t="s">
        <v>2901</v>
      </c>
    </row>
    <row r="1193" spans="1:9" ht="40.5" x14ac:dyDescent="0.25">
      <c r="A1193" s="25" t="s">
        <v>3077</v>
      </c>
      <c r="B1193" s="26" t="s">
        <v>2900</v>
      </c>
      <c r="C1193" s="25" t="s">
        <v>3078</v>
      </c>
      <c r="D1193" s="25" t="s">
        <v>3079</v>
      </c>
      <c r="E1193" s="25" t="s">
        <v>312</v>
      </c>
      <c r="F1193" s="25" t="s">
        <v>313</v>
      </c>
      <c r="G1193" s="25" t="s">
        <v>2888</v>
      </c>
      <c r="H1193" s="25" t="s">
        <v>2888</v>
      </c>
      <c r="I1193" s="26" t="s">
        <v>2901</v>
      </c>
    </row>
    <row r="1194" spans="1:9" ht="40.5" x14ac:dyDescent="0.25">
      <c r="A1194" s="25" t="s">
        <v>3068</v>
      </c>
      <c r="B1194" s="26" t="s">
        <v>2900</v>
      </c>
      <c r="C1194" s="25" t="s">
        <v>3069</v>
      </c>
      <c r="D1194" s="25" t="s">
        <v>3070</v>
      </c>
      <c r="E1194" s="25" t="s">
        <v>312</v>
      </c>
      <c r="F1194" s="25" t="s">
        <v>313</v>
      </c>
      <c r="G1194" s="25" t="s">
        <v>2888</v>
      </c>
      <c r="H1194" s="25" t="s">
        <v>2888</v>
      </c>
      <c r="I1194" s="26" t="s">
        <v>2901</v>
      </c>
    </row>
    <row r="1195" spans="1:9" ht="40.5" x14ac:dyDescent="0.25">
      <c r="A1195" s="25" t="s">
        <v>3071</v>
      </c>
      <c r="B1195" s="26" t="s">
        <v>2900</v>
      </c>
      <c r="C1195" s="25" t="s">
        <v>3072</v>
      </c>
      <c r="D1195" s="25" t="s">
        <v>3073</v>
      </c>
      <c r="E1195" s="25" t="s">
        <v>312</v>
      </c>
      <c r="F1195" s="25" t="s">
        <v>313</v>
      </c>
      <c r="G1195" s="25" t="s">
        <v>2888</v>
      </c>
      <c r="H1195" s="25" t="s">
        <v>2888</v>
      </c>
      <c r="I1195" s="26" t="s">
        <v>2901</v>
      </c>
    </row>
    <row r="1196" spans="1:9" ht="40.5" x14ac:dyDescent="0.25">
      <c r="A1196" s="25" t="s">
        <v>3101</v>
      </c>
      <c r="B1196" s="26" t="s">
        <v>2900</v>
      </c>
      <c r="C1196" s="25" t="s">
        <v>3102</v>
      </c>
      <c r="D1196" s="25" t="s">
        <v>3103</v>
      </c>
      <c r="E1196" s="25" t="s">
        <v>312</v>
      </c>
      <c r="F1196" s="25" t="s">
        <v>313</v>
      </c>
      <c r="G1196" s="25" t="s">
        <v>2888</v>
      </c>
      <c r="H1196" s="25" t="s">
        <v>2888</v>
      </c>
      <c r="I1196" s="26" t="s">
        <v>2901</v>
      </c>
    </row>
    <row r="1197" spans="1:9" ht="40.5" x14ac:dyDescent="0.25">
      <c r="A1197" s="25" t="s">
        <v>3080</v>
      </c>
      <c r="B1197" s="26" t="s">
        <v>2900</v>
      </c>
      <c r="C1197" s="25" t="s">
        <v>3081</v>
      </c>
      <c r="D1197" s="25" t="s">
        <v>3082</v>
      </c>
      <c r="E1197" s="25" t="s">
        <v>312</v>
      </c>
      <c r="F1197" s="25" t="s">
        <v>313</v>
      </c>
      <c r="G1197" s="25" t="s">
        <v>2888</v>
      </c>
      <c r="H1197" s="25" t="s">
        <v>2888</v>
      </c>
      <c r="I1197" s="26" t="s">
        <v>2901</v>
      </c>
    </row>
    <row r="1198" spans="1:9" ht="40.5" x14ac:dyDescent="0.25">
      <c r="A1198" s="25" t="s">
        <v>3104</v>
      </c>
      <c r="B1198" s="26" t="s">
        <v>2900</v>
      </c>
      <c r="C1198" s="25" t="s">
        <v>3105</v>
      </c>
      <c r="D1198" s="25" t="s">
        <v>3106</v>
      </c>
      <c r="E1198" s="25" t="s">
        <v>312</v>
      </c>
      <c r="F1198" s="25" t="s">
        <v>313</v>
      </c>
      <c r="G1198" s="25" t="s">
        <v>2888</v>
      </c>
      <c r="H1198" s="25" t="s">
        <v>2888</v>
      </c>
      <c r="I1198" s="26" t="s">
        <v>2901</v>
      </c>
    </row>
    <row r="1199" spans="1:9" ht="40.5" x14ac:dyDescent="0.25">
      <c r="A1199" s="25" t="s">
        <v>3098</v>
      </c>
      <c r="B1199" s="26" t="s">
        <v>2900</v>
      </c>
      <c r="C1199" s="25" t="s">
        <v>3099</v>
      </c>
      <c r="D1199" s="25" t="s">
        <v>3100</v>
      </c>
      <c r="E1199" s="25" t="s">
        <v>312</v>
      </c>
      <c r="F1199" s="25" t="s">
        <v>313</v>
      </c>
      <c r="G1199" s="25" t="s">
        <v>2888</v>
      </c>
      <c r="H1199" s="25" t="s">
        <v>2888</v>
      </c>
      <c r="I1199" s="26" t="s">
        <v>2901</v>
      </c>
    </row>
    <row r="1200" spans="1:9" ht="40.5" x14ac:dyDescent="0.25">
      <c r="A1200" s="25" t="s">
        <v>3083</v>
      </c>
      <c r="B1200" s="26" t="s">
        <v>2900</v>
      </c>
      <c r="C1200" s="25" t="s">
        <v>3084</v>
      </c>
      <c r="D1200" s="25" t="s">
        <v>3085</v>
      </c>
      <c r="E1200" s="25" t="s">
        <v>312</v>
      </c>
      <c r="F1200" s="25" t="s">
        <v>313</v>
      </c>
      <c r="G1200" s="25" t="s">
        <v>2888</v>
      </c>
      <c r="H1200" s="25" t="s">
        <v>2888</v>
      </c>
      <c r="I1200" s="26" t="s">
        <v>2901</v>
      </c>
    </row>
    <row r="1201" spans="1:9" ht="40.5" x14ac:dyDescent="0.25">
      <c r="A1201" s="25" t="s">
        <v>3086</v>
      </c>
      <c r="B1201" s="26" t="s">
        <v>2900</v>
      </c>
      <c r="C1201" s="25" t="s">
        <v>3087</v>
      </c>
      <c r="D1201" s="25" t="s">
        <v>3088</v>
      </c>
      <c r="E1201" s="25" t="s">
        <v>312</v>
      </c>
      <c r="F1201" s="25" t="s">
        <v>313</v>
      </c>
      <c r="G1201" s="25" t="s">
        <v>2888</v>
      </c>
      <c r="H1201" s="25" t="s">
        <v>2888</v>
      </c>
      <c r="I1201" s="26" t="s">
        <v>2901</v>
      </c>
    </row>
    <row r="1202" spans="1:9" ht="40.5" x14ac:dyDescent="0.25">
      <c r="A1202" s="25" t="s">
        <v>3107</v>
      </c>
      <c r="B1202" s="26" t="s">
        <v>2900</v>
      </c>
      <c r="C1202" s="25" t="s">
        <v>3108</v>
      </c>
      <c r="D1202" s="25" t="s">
        <v>3109</v>
      </c>
      <c r="E1202" s="25" t="s">
        <v>312</v>
      </c>
      <c r="F1202" s="25" t="s">
        <v>313</v>
      </c>
      <c r="G1202" s="25" t="s">
        <v>2888</v>
      </c>
      <c r="H1202" s="25" t="s">
        <v>2888</v>
      </c>
      <c r="I1202" s="26" t="s">
        <v>2901</v>
      </c>
    </row>
    <row r="1203" spans="1:9" ht="40.5" x14ac:dyDescent="0.25">
      <c r="A1203" s="25" t="s">
        <v>3089</v>
      </c>
      <c r="B1203" s="26" t="s">
        <v>2900</v>
      </c>
      <c r="C1203" s="25" t="s">
        <v>3090</v>
      </c>
      <c r="D1203" s="25" t="s">
        <v>3091</v>
      </c>
      <c r="E1203" s="25" t="s">
        <v>312</v>
      </c>
      <c r="F1203" s="25" t="s">
        <v>313</v>
      </c>
      <c r="G1203" s="25" t="s">
        <v>2888</v>
      </c>
      <c r="H1203" s="25" t="s">
        <v>2888</v>
      </c>
      <c r="I1203" s="26" t="s">
        <v>2901</v>
      </c>
    </row>
    <row r="1204" spans="1:9" ht="40.5" x14ac:dyDescent="0.25">
      <c r="A1204" s="25" t="s">
        <v>3110</v>
      </c>
      <c r="B1204" s="26" t="s">
        <v>2900</v>
      </c>
      <c r="C1204" s="25" t="s">
        <v>3111</v>
      </c>
      <c r="D1204" s="25" t="s">
        <v>3112</v>
      </c>
      <c r="E1204" s="25" t="s">
        <v>312</v>
      </c>
      <c r="F1204" s="25" t="s">
        <v>313</v>
      </c>
      <c r="G1204" s="25" t="s">
        <v>2888</v>
      </c>
      <c r="H1204" s="25" t="s">
        <v>2888</v>
      </c>
      <c r="I1204" s="26" t="s">
        <v>2901</v>
      </c>
    </row>
    <row r="1205" spans="1:9" ht="40.5" x14ac:dyDescent="0.25">
      <c r="A1205" s="25" t="s">
        <v>3045</v>
      </c>
      <c r="B1205" s="26" t="s">
        <v>2900</v>
      </c>
      <c r="C1205" s="25" t="s">
        <v>3046</v>
      </c>
      <c r="D1205" s="25" t="s">
        <v>3047</v>
      </c>
      <c r="E1205" s="25" t="s">
        <v>312</v>
      </c>
      <c r="F1205" s="25" t="s">
        <v>313</v>
      </c>
      <c r="G1205" s="25" t="s">
        <v>2888</v>
      </c>
      <c r="H1205" s="25" t="s">
        <v>2888</v>
      </c>
      <c r="I1205" s="26" t="s">
        <v>2901</v>
      </c>
    </row>
    <row r="1206" spans="1:9" x14ac:dyDescent="0.25">
      <c r="A1206" s="25" t="s">
        <v>1574</v>
      </c>
      <c r="B1206" s="26" t="s">
        <v>1559</v>
      </c>
      <c r="C1206" s="25" t="s">
        <v>1575</v>
      </c>
      <c r="D1206" s="25" t="s">
        <v>1576</v>
      </c>
      <c r="E1206" s="25" t="s">
        <v>312</v>
      </c>
      <c r="F1206" s="25" t="s">
        <v>313</v>
      </c>
      <c r="G1206" s="25" t="s">
        <v>314</v>
      </c>
      <c r="H1206" s="25" t="s">
        <v>312</v>
      </c>
      <c r="I1206" s="26" t="s">
        <v>312</v>
      </c>
    </row>
    <row r="1207" spans="1:9" x14ac:dyDescent="0.25">
      <c r="A1207" s="25" t="s">
        <v>1577</v>
      </c>
      <c r="B1207" s="26" t="s">
        <v>1559</v>
      </c>
      <c r="C1207" s="25" t="s">
        <v>1578</v>
      </c>
      <c r="D1207" s="25" t="s">
        <v>1579</v>
      </c>
      <c r="E1207" s="25" t="s">
        <v>312</v>
      </c>
      <c r="F1207" s="25" t="s">
        <v>313</v>
      </c>
      <c r="G1207" s="25" t="s">
        <v>314</v>
      </c>
      <c r="H1207" s="25" t="s">
        <v>312</v>
      </c>
      <c r="I1207" s="26" t="s">
        <v>312</v>
      </c>
    </row>
    <row r="1208" spans="1:9" x14ac:dyDescent="0.25">
      <c r="A1208" s="25" t="s">
        <v>1580</v>
      </c>
      <c r="B1208" s="26" t="s">
        <v>1559</v>
      </c>
      <c r="C1208" s="25" t="s">
        <v>1581</v>
      </c>
      <c r="D1208" s="25" t="s">
        <v>1582</v>
      </c>
      <c r="E1208" s="25" t="s">
        <v>312</v>
      </c>
      <c r="F1208" s="25" t="s">
        <v>313</v>
      </c>
      <c r="G1208" s="25" t="s">
        <v>314</v>
      </c>
      <c r="H1208" s="25" t="s">
        <v>312</v>
      </c>
      <c r="I1208" s="26" t="s">
        <v>312</v>
      </c>
    </row>
    <row r="1209" spans="1:9" ht="67.5" x14ac:dyDescent="0.25">
      <c r="A1209" s="25" t="s">
        <v>1979</v>
      </c>
      <c r="B1209" s="26" t="s">
        <v>1737</v>
      </c>
      <c r="C1209" s="25" t="s">
        <v>1980</v>
      </c>
      <c r="D1209" s="25" t="s">
        <v>1981</v>
      </c>
      <c r="E1209" s="25" t="s">
        <v>1982</v>
      </c>
      <c r="F1209" s="25" t="s">
        <v>313</v>
      </c>
      <c r="G1209" s="25" t="s">
        <v>1874</v>
      </c>
      <c r="H1209" s="25" t="s">
        <v>339</v>
      </c>
      <c r="I1209" s="26" t="s">
        <v>1983</v>
      </c>
    </row>
    <row r="1210" spans="1:9" x14ac:dyDescent="0.25">
      <c r="A1210" s="25" t="s">
        <v>2412</v>
      </c>
      <c r="B1210" s="26" t="s">
        <v>2338</v>
      </c>
      <c r="C1210" s="25" t="s">
        <v>1980</v>
      </c>
      <c r="D1210" s="25" t="s">
        <v>1981</v>
      </c>
      <c r="E1210" s="25" t="s">
        <v>1982</v>
      </c>
      <c r="F1210" s="25" t="s">
        <v>313</v>
      </c>
      <c r="G1210" s="25" t="s">
        <v>2339</v>
      </c>
      <c r="H1210" s="25" t="s">
        <v>2339</v>
      </c>
      <c r="I1210" s="26" t="s">
        <v>2340</v>
      </c>
    </row>
    <row r="1211" spans="1:9" ht="27" x14ac:dyDescent="0.25">
      <c r="A1211" s="25" t="s">
        <v>4664</v>
      </c>
      <c r="B1211" s="26" t="s">
        <v>4629</v>
      </c>
      <c r="C1211" s="25" t="s">
        <v>4665</v>
      </c>
      <c r="D1211" s="25" t="s">
        <v>4666</v>
      </c>
      <c r="E1211" s="25" t="s">
        <v>312</v>
      </c>
      <c r="F1211" s="25" t="s">
        <v>313</v>
      </c>
      <c r="G1211" s="25" t="s">
        <v>876</v>
      </c>
      <c r="H1211" s="25" t="s">
        <v>876</v>
      </c>
      <c r="I1211" s="26" t="s">
        <v>4632</v>
      </c>
    </row>
    <row r="1212" spans="1:9" ht="27" x14ac:dyDescent="0.25">
      <c r="A1212" s="25" t="s">
        <v>4653</v>
      </c>
      <c r="B1212" s="26" t="s">
        <v>4629</v>
      </c>
      <c r="C1212" s="25" t="s">
        <v>4654</v>
      </c>
      <c r="D1212" s="25" t="s">
        <v>4655</v>
      </c>
      <c r="E1212" s="25" t="s">
        <v>312</v>
      </c>
      <c r="F1212" s="25" t="s">
        <v>313</v>
      </c>
      <c r="G1212" s="25" t="s">
        <v>876</v>
      </c>
      <c r="H1212" s="25" t="s">
        <v>876</v>
      </c>
      <c r="I1212" s="26" t="s">
        <v>4632</v>
      </c>
    </row>
    <row r="1213" spans="1:9" ht="27" x14ac:dyDescent="0.25">
      <c r="A1213" s="25" t="s">
        <v>4656</v>
      </c>
      <c r="B1213" s="26" t="s">
        <v>4629</v>
      </c>
      <c r="C1213" s="25" t="s">
        <v>4657</v>
      </c>
      <c r="D1213" s="25" t="s">
        <v>4658</v>
      </c>
      <c r="E1213" s="25" t="s">
        <v>312</v>
      </c>
      <c r="F1213" s="25" t="s">
        <v>313</v>
      </c>
      <c r="G1213" s="25" t="s">
        <v>876</v>
      </c>
      <c r="H1213" s="25" t="s">
        <v>876</v>
      </c>
      <c r="I1213" s="26" t="s">
        <v>4632</v>
      </c>
    </row>
    <row r="1214" spans="1:9" ht="40.5" x14ac:dyDescent="0.25">
      <c r="A1214" s="25" t="s">
        <v>4574</v>
      </c>
      <c r="B1214" s="26" t="s">
        <v>2900</v>
      </c>
      <c r="C1214" s="25" t="s">
        <v>4575</v>
      </c>
      <c r="D1214" s="25" t="s">
        <v>4576</v>
      </c>
      <c r="E1214" s="25" t="s">
        <v>312</v>
      </c>
      <c r="F1214" s="25" t="s">
        <v>313</v>
      </c>
      <c r="G1214" s="25" t="s">
        <v>2888</v>
      </c>
      <c r="H1214" s="25" t="s">
        <v>2888</v>
      </c>
      <c r="I1214" s="26" t="s">
        <v>2901</v>
      </c>
    </row>
    <row r="1215" spans="1:9" ht="40.5" x14ac:dyDescent="0.25">
      <c r="A1215" s="25" t="s">
        <v>4577</v>
      </c>
      <c r="B1215" s="26" t="s">
        <v>2900</v>
      </c>
      <c r="C1215" s="25" t="s">
        <v>4578</v>
      </c>
      <c r="D1215" s="25" t="s">
        <v>4579</v>
      </c>
      <c r="E1215" s="25" t="s">
        <v>312</v>
      </c>
      <c r="F1215" s="25" t="s">
        <v>313</v>
      </c>
      <c r="G1215" s="25" t="s">
        <v>2888</v>
      </c>
      <c r="H1215" s="25" t="s">
        <v>2888</v>
      </c>
      <c r="I1215" s="26" t="s">
        <v>2901</v>
      </c>
    </row>
    <row r="1216" spans="1:9" ht="40.5" x14ac:dyDescent="0.25">
      <c r="A1216" s="25" t="s">
        <v>4571</v>
      </c>
      <c r="B1216" s="26" t="s">
        <v>2900</v>
      </c>
      <c r="C1216" s="25" t="s">
        <v>4572</v>
      </c>
      <c r="D1216" s="25" t="s">
        <v>4573</v>
      </c>
      <c r="E1216" s="25" t="s">
        <v>312</v>
      </c>
      <c r="F1216" s="25" t="s">
        <v>313</v>
      </c>
      <c r="G1216" s="25" t="s">
        <v>2888</v>
      </c>
      <c r="H1216" s="25" t="s">
        <v>2888</v>
      </c>
      <c r="I1216" s="26" t="s">
        <v>2901</v>
      </c>
    </row>
    <row r="1217" spans="1:9" ht="40.5" x14ac:dyDescent="0.25">
      <c r="A1217" s="25" t="s">
        <v>4568</v>
      </c>
      <c r="B1217" s="26" t="s">
        <v>2900</v>
      </c>
      <c r="C1217" s="25" t="s">
        <v>4569</v>
      </c>
      <c r="D1217" s="25" t="s">
        <v>4570</v>
      </c>
      <c r="E1217" s="25" t="s">
        <v>312</v>
      </c>
      <c r="F1217" s="25" t="s">
        <v>313</v>
      </c>
      <c r="G1217" s="25" t="s">
        <v>2888</v>
      </c>
      <c r="H1217" s="25" t="s">
        <v>2888</v>
      </c>
      <c r="I1217" s="26" t="s">
        <v>2901</v>
      </c>
    </row>
    <row r="1218" spans="1:9" ht="40.5" x14ac:dyDescent="0.25">
      <c r="A1218" s="25" t="s">
        <v>3467</v>
      </c>
      <c r="B1218" s="26" t="s">
        <v>2900</v>
      </c>
      <c r="C1218" s="25" t="s">
        <v>3468</v>
      </c>
      <c r="D1218" s="25" t="s">
        <v>2451</v>
      </c>
      <c r="E1218" s="25" t="s">
        <v>312</v>
      </c>
      <c r="F1218" s="25" t="s">
        <v>313</v>
      </c>
      <c r="G1218" s="25" t="s">
        <v>2888</v>
      </c>
      <c r="H1218" s="25" t="s">
        <v>2888</v>
      </c>
      <c r="I1218" s="26" t="s">
        <v>2901</v>
      </c>
    </row>
    <row r="1219" spans="1:9" ht="40.5" x14ac:dyDescent="0.25">
      <c r="A1219" s="25" t="s">
        <v>4580</v>
      </c>
      <c r="B1219" s="26" t="s">
        <v>2900</v>
      </c>
      <c r="C1219" s="25" t="s">
        <v>4581</v>
      </c>
      <c r="D1219" s="25" t="s">
        <v>4582</v>
      </c>
      <c r="E1219" s="25" t="s">
        <v>312</v>
      </c>
      <c r="F1219" s="25" t="s">
        <v>313</v>
      </c>
      <c r="G1219" s="25" t="s">
        <v>2888</v>
      </c>
      <c r="H1219" s="25" t="s">
        <v>2888</v>
      </c>
      <c r="I1219" s="26" t="s">
        <v>2901</v>
      </c>
    </row>
    <row r="1220" spans="1:9" ht="40.5" x14ac:dyDescent="0.25">
      <c r="A1220" s="25" t="s">
        <v>4508</v>
      </c>
      <c r="B1220" s="26" t="s">
        <v>2900</v>
      </c>
      <c r="C1220" s="25" t="s">
        <v>4509</v>
      </c>
      <c r="D1220" s="25" t="s">
        <v>4510</v>
      </c>
      <c r="E1220" s="25" t="s">
        <v>4511</v>
      </c>
      <c r="F1220" s="25" t="s">
        <v>313</v>
      </c>
      <c r="G1220" s="25" t="s">
        <v>2888</v>
      </c>
      <c r="H1220" s="25" t="s">
        <v>2888</v>
      </c>
      <c r="I1220" s="26" t="s">
        <v>2901</v>
      </c>
    </row>
    <row r="1221" spans="1:9" ht="40.5" x14ac:dyDescent="0.25">
      <c r="A1221" s="25" t="s">
        <v>3386</v>
      </c>
      <c r="B1221" s="26" t="s">
        <v>2900</v>
      </c>
      <c r="C1221" s="25" t="s">
        <v>3387</v>
      </c>
      <c r="D1221" s="25" t="s">
        <v>3388</v>
      </c>
      <c r="E1221" s="25" t="s">
        <v>312</v>
      </c>
      <c r="F1221" s="25" t="s">
        <v>313</v>
      </c>
      <c r="G1221" s="25" t="s">
        <v>2888</v>
      </c>
      <c r="H1221" s="25" t="s">
        <v>2888</v>
      </c>
      <c r="I1221" s="26" t="s">
        <v>2901</v>
      </c>
    </row>
    <row r="1222" spans="1:9" ht="40.5" x14ac:dyDescent="0.25">
      <c r="A1222" s="25" t="s">
        <v>3526</v>
      </c>
      <c r="B1222" s="26" t="s">
        <v>2900</v>
      </c>
      <c r="C1222" s="25" t="s">
        <v>3527</v>
      </c>
      <c r="D1222" s="25" t="s">
        <v>3528</v>
      </c>
      <c r="E1222" s="25" t="s">
        <v>312</v>
      </c>
      <c r="F1222" s="25" t="s">
        <v>313</v>
      </c>
      <c r="G1222" s="25" t="s">
        <v>2888</v>
      </c>
      <c r="H1222" s="25" t="s">
        <v>2888</v>
      </c>
      <c r="I1222" s="26" t="s">
        <v>2901</v>
      </c>
    </row>
    <row r="1223" spans="1:9" ht="40.5" x14ac:dyDescent="0.25">
      <c r="A1223" s="25" t="s">
        <v>2884</v>
      </c>
      <c r="B1223" s="26" t="s">
        <v>2885</v>
      </c>
      <c r="C1223" s="25" t="s">
        <v>2886</v>
      </c>
      <c r="D1223" s="25" t="s">
        <v>2887</v>
      </c>
      <c r="E1223" s="25" t="s">
        <v>312</v>
      </c>
      <c r="F1223" s="25" t="s">
        <v>313</v>
      </c>
      <c r="G1223" s="25" t="s">
        <v>2888</v>
      </c>
      <c r="H1223" s="25" t="s">
        <v>2888</v>
      </c>
      <c r="I1223" s="26" t="s">
        <v>2889</v>
      </c>
    </row>
    <row r="1224" spans="1:9" ht="40.5" x14ac:dyDescent="0.25">
      <c r="A1224" s="25" t="s">
        <v>4523</v>
      </c>
      <c r="B1224" s="26" t="s">
        <v>2900</v>
      </c>
      <c r="C1224" s="25" t="s">
        <v>4524</v>
      </c>
      <c r="D1224" s="25" t="s">
        <v>675</v>
      </c>
      <c r="E1224" s="25" t="s">
        <v>312</v>
      </c>
      <c r="F1224" s="25" t="s">
        <v>313</v>
      </c>
      <c r="G1224" s="25" t="s">
        <v>2888</v>
      </c>
      <c r="H1224" s="25" t="s">
        <v>2888</v>
      </c>
      <c r="I1224" s="26" t="s">
        <v>2901</v>
      </c>
    </row>
    <row r="1225" spans="1:9" ht="27" x14ac:dyDescent="0.25">
      <c r="A1225" s="25" t="s">
        <v>2244</v>
      </c>
      <c r="B1225" s="26" t="s">
        <v>2245</v>
      </c>
      <c r="C1225" s="25" t="s">
        <v>2246</v>
      </c>
      <c r="D1225" s="25" t="s">
        <v>2247</v>
      </c>
      <c r="E1225" s="25" t="s">
        <v>312</v>
      </c>
      <c r="F1225" s="25" t="s">
        <v>313</v>
      </c>
      <c r="G1225" s="25" t="s">
        <v>787</v>
      </c>
      <c r="H1225" s="25" t="s">
        <v>787</v>
      </c>
      <c r="I1225" s="26" t="s">
        <v>2248</v>
      </c>
    </row>
    <row r="1226" spans="1:9" ht="40.5" x14ac:dyDescent="0.25">
      <c r="A1226" s="25" t="s">
        <v>3550</v>
      </c>
      <c r="B1226" s="26" t="s">
        <v>2900</v>
      </c>
      <c r="C1226" s="25" t="s">
        <v>3551</v>
      </c>
      <c r="D1226" s="25" t="s">
        <v>3552</v>
      </c>
      <c r="E1226" s="25" t="s">
        <v>312</v>
      </c>
      <c r="F1226" s="25" t="s">
        <v>313</v>
      </c>
      <c r="G1226" s="25" t="s">
        <v>2888</v>
      </c>
      <c r="H1226" s="25" t="s">
        <v>2888</v>
      </c>
      <c r="I1226" s="26" t="s">
        <v>2901</v>
      </c>
    </row>
    <row r="1227" spans="1:9" ht="40.5" x14ac:dyDescent="0.25">
      <c r="A1227" s="25" t="s">
        <v>3505</v>
      </c>
      <c r="B1227" s="26" t="s">
        <v>2900</v>
      </c>
      <c r="C1227" s="25" t="s">
        <v>3506</v>
      </c>
      <c r="D1227" s="25" t="s">
        <v>3507</v>
      </c>
      <c r="E1227" s="25" t="s">
        <v>312</v>
      </c>
      <c r="F1227" s="25" t="s">
        <v>313</v>
      </c>
      <c r="G1227" s="25" t="s">
        <v>2888</v>
      </c>
      <c r="H1227" s="25" t="s">
        <v>2888</v>
      </c>
      <c r="I1227" s="26" t="s">
        <v>2901</v>
      </c>
    </row>
    <row r="1228" spans="1:9" ht="40.5" x14ac:dyDescent="0.25">
      <c r="A1228" s="25" t="s">
        <v>3149</v>
      </c>
      <c r="B1228" s="26" t="s">
        <v>2900</v>
      </c>
      <c r="C1228" s="25" t="s">
        <v>3150</v>
      </c>
      <c r="D1228" s="25" t="s">
        <v>3151</v>
      </c>
      <c r="E1228" s="25" t="s">
        <v>312</v>
      </c>
      <c r="F1228" s="25" t="s">
        <v>313</v>
      </c>
      <c r="G1228" s="25" t="s">
        <v>2888</v>
      </c>
      <c r="H1228" s="25" t="s">
        <v>2888</v>
      </c>
      <c r="I1228" s="26" t="s">
        <v>2901</v>
      </c>
    </row>
    <row r="1229" spans="1:9" ht="40.5" x14ac:dyDescent="0.25">
      <c r="A1229" s="25" t="s">
        <v>4555</v>
      </c>
      <c r="B1229" s="26" t="s">
        <v>2900</v>
      </c>
      <c r="C1229" s="25" t="s">
        <v>4556</v>
      </c>
      <c r="D1229" s="25" t="s">
        <v>4557</v>
      </c>
      <c r="E1229" s="25" t="s">
        <v>312</v>
      </c>
      <c r="F1229" s="25" t="s">
        <v>313</v>
      </c>
      <c r="G1229" s="25" t="s">
        <v>2888</v>
      </c>
      <c r="H1229" s="25" t="s">
        <v>2888</v>
      </c>
      <c r="I1229" s="26" t="s">
        <v>2901</v>
      </c>
    </row>
    <row r="1230" spans="1:9" ht="40.5" x14ac:dyDescent="0.25">
      <c r="A1230" s="25" t="s">
        <v>4565</v>
      </c>
      <c r="B1230" s="26" t="s">
        <v>2900</v>
      </c>
      <c r="C1230" s="25" t="s">
        <v>4566</v>
      </c>
      <c r="D1230" s="25" t="s">
        <v>4567</v>
      </c>
      <c r="E1230" s="25" t="s">
        <v>312</v>
      </c>
      <c r="F1230" s="25" t="s">
        <v>313</v>
      </c>
      <c r="G1230" s="25" t="s">
        <v>2888</v>
      </c>
      <c r="H1230" s="25" t="s">
        <v>2888</v>
      </c>
      <c r="I1230" s="26" t="s">
        <v>2901</v>
      </c>
    </row>
    <row r="1231" spans="1:9" ht="40.5" x14ac:dyDescent="0.25">
      <c r="A1231" s="25" t="s">
        <v>4622</v>
      </c>
      <c r="B1231" s="26" t="s">
        <v>2900</v>
      </c>
      <c r="C1231" s="25" t="s">
        <v>4623</v>
      </c>
      <c r="D1231" s="25" t="s">
        <v>4624</v>
      </c>
      <c r="E1231" s="25" t="s">
        <v>312</v>
      </c>
      <c r="F1231" s="25" t="s">
        <v>313</v>
      </c>
      <c r="G1231" s="25" t="s">
        <v>2888</v>
      </c>
      <c r="H1231" s="25" t="s">
        <v>2888</v>
      </c>
      <c r="I1231" s="26" t="s">
        <v>2901</v>
      </c>
    </row>
    <row r="1232" spans="1:9" ht="40.5" x14ac:dyDescent="0.25">
      <c r="A1232" s="25" t="s">
        <v>4525</v>
      </c>
      <c r="B1232" s="26" t="s">
        <v>2900</v>
      </c>
      <c r="C1232" s="25" t="s">
        <v>4526</v>
      </c>
      <c r="D1232" s="25" t="s">
        <v>4527</v>
      </c>
      <c r="E1232" s="25" t="s">
        <v>312</v>
      </c>
      <c r="F1232" s="25" t="s">
        <v>313</v>
      </c>
      <c r="G1232" s="25" t="s">
        <v>2888</v>
      </c>
      <c r="H1232" s="25" t="s">
        <v>2888</v>
      </c>
      <c r="I1232" s="26" t="s">
        <v>2901</v>
      </c>
    </row>
    <row r="1233" spans="1:9" ht="40.5" x14ac:dyDescent="0.25">
      <c r="A1233" s="25" t="s">
        <v>4583</v>
      </c>
      <c r="B1233" s="26" t="s">
        <v>2900</v>
      </c>
      <c r="C1233" s="25" t="s">
        <v>4584</v>
      </c>
      <c r="D1233" s="25" t="s">
        <v>4585</v>
      </c>
      <c r="E1233" s="25" t="s">
        <v>312</v>
      </c>
      <c r="F1233" s="25" t="s">
        <v>313</v>
      </c>
      <c r="G1233" s="25" t="s">
        <v>2888</v>
      </c>
      <c r="H1233" s="25" t="s">
        <v>2888</v>
      </c>
      <c r="I1233" s="26" t="s">
        <v>2901</v>
      </c>
    </row>
    <row r="1234" spans="1:9" ht="40.5" x14ac:dyDescent="0.25">
      <c r="A1234" s="25" t="s">
        <v>3392</v>
      </c>
      <c r="B1234" s="26" t="s">
        <v>2900</v>
      </c>
      <c r="C1234" s="25" t="s">
        <v>3393</v>
      </c>
      <c r="D1234" s="25" t="s">
        <v>3394</v>
      </c>
      <c r="E1234" s="25" t="s">
        <v>312</v>
      </c>
      <c r="F1234" s="25" t="s">
        <v>313</v>
      </c>
      <c r="G1234" s="25" t="s">
        <v>2888</v>
      </c>
      <c r="H1234" s="25" t="s">
        <v>2888</v>
      </c>
      <c r="I1234" s="26" t="s">
        <v>2901</v>
      </c>
    </row>
    <row r="1235" spans="1:9" ht="40.5" x14ac:dyDescent="0.25">
      <c r="A1235" s="25" t="s">
        <v>3352</v>
      </c>
      <c r="B1235" s="26" t="s">
        <v>2900</v>
      </c>
      <c r="C1235" s="25" t="s">
        <v>3353</v>
      </c>
      <c r="D1235" s="25" t="s">
        <v>2177</v>
      </c>
      <c r="E1235" s="25" t="s">
        <v>312</v>
      </c>
      <c r="F1235" s="25" t="s">
        <v>313</v>
      </c>
      <c r="G1235" s="25" t="s">
        <v>2888</v>
      </c>
      <c r="H1235" s="25" t="s">
        <v>2888</v>
      </c>
      <c r="I1235" s="26" t="s">
        <v>2901</v>
      </c>
    </row>
    <row r="1236" spans="1:9" x14ac:dyDescent="0.25">
      <c r="A1236" s="25" t="s">
        <v>2653</v>
      </c>
      <c r="B1236" s="26" t="s">
        <v>2634</v>
      </c>
      <c r="C1236" s="25" t="s">
        <v>2654</v>
      </c>
      <c r="D1236" s="25" t="s">
        <v>2183</v>
      </c>
      <c r="E1236" s="25" t="s">
        <v>312</v>
      </c>
      <c r="F1236" s="25" t="s">
        <v>313</v>
      </c>
      <c r="G1236" s="25" t="s">
        <v>2199</v>
      </c>
      <c r="H1236" s="25" t="s">
        <v>2199</v>
      </c>
      <c r="I1236" s="26" t="s">
        <v>2637</v>
      </c>
    </row>
    <row r="1237" spans="1:9" ht="40.5" x14ac:dyDescent="0.25">
      <c r="A1237" s="25" t="s">
        <v>3420</v>
      </c>
      <c r="B1237" s="26" t="s">
        <v>2900</v>
      </c>
      <c r="C1237" s="25" t="s">
        <v>2654</v>
      </c>
      <c r="D1237" s="25" t="s">
        <v>2183</v>
      </c>
      <c r="E1237" s="25" t="s">
        <v>312</v>
      </c>
      <c r="F1237" s="25" t="s">
        <v>313</v>
      </c>
      <c r="G1237" s="25" t="s">
        <v>2888</v>
      </c>
      <c r="H1237" s="25" t="s">
        <v>2888</v>
      </c>
      <c r="I1237" s="26" t="s">
        <v>2901</v>
      </c>
    </row>
    <row r="1238" spans="1:9" x14ac:dyDescent="0.25">
      <c r="A1238" s="25" t="s">
        <v>2638</v>
      </c>
      <c r="B1238" s="26" t="s">
        <v>2634</v>
      </c>
      <c r="C1238" s="25" t="s">
        <v>2639</v>
      </c>
      <c r="D1238" s="25" t="s">
        <v>2187</v>
      </c>
      <c r="E1238" s="25" t="s">
        <v>312</v>
      </c>
      <c r="F1238" s="25" t="s">
        <v>313</v>
      </c>
      <c r="G1238" s="25" t="s">
        <v>2199</v>
      </c>
      <c r="H1238" s="25" t="s">
        <v>2199</v>
      </c>
      <c r="I1238" s="26" t="s">
        <v>2637</v>
      </c>
    </row>
    <row r="1239" spans="1:9" ht="40.5" x14ac:dyDescent="0.25">
      <c r="A1239" s="25" t="s">
        <v>3419</v>
      </c>
      <c r="B1239" s="26" t="s">
        <v>2900</v>
      </c>
      <c r="C1239" s="25" t="s">
        <v>2639</v>
      </c>
      <c r="D1239" s="25" t="s">
        <v>2187</v>
      </c>
      <c r="E1239" s="25" t="s">
        <v>312</v>
      </c>
      <c r="F1239" s="25" t="s">
        <v>313</v>
      </c>
      <c r="G1239" s="25" t="s">
        <v>2888</v>
      </c>
      <c r="H1239" s="25" t="s">
        <v>2888</v>
      </c>
      <c r="I1239" s="26" t="s">
        <v>2901</v>
      </c>
    </row>
    <row r="1240" spans="1:9" ht="27" x14ac:dyDescent="0.25">
      <c r="A1240" s="25" t="s">
        <v>2174</v>
      </c>
      <c r="B1240" s="26" t="s">
        <v>2175</v>
      </c>
      <c r="C1240" s="25" t="s">
        <v>2176</v>
      </c>
      <c r="D1240" s="25" t="s">
        <v>2177</v>
      </c>
      <c r="E1240" s="25" t="s">
        <v>2178</v>
      </c>
      <c r="F1240" s="25" t="s">
        <v>313</v>
      </c>
      <c r="G1240" s="25" t="s">
        <v>2179</v>
      </c>
      <c r="H1240" s="25" t="s">
        <v>2179</v>
      </c>
      <c r="I1240" s="26" t="s">
        <v>2180</v>
      </c>
    </row>
    <row r="1241" spans="1:9" ht="40.5" x14ac:dyDescent="0.25">
      <c r="A1241" s="25" t="s">
        <v>3313</v>
      </c>
      <c r="B1241" s="26" t="s">
        <v>2900</v>
      </c>
      <c r="C1241" s="25" t="s">
        <v>3314</v>
      </c>
      <c r="D1241" s="25" t="s">
        <v>3315</v>
      </c>
      <c r="E1241" s="25" t="s">
        <v>312</v>
      </c>
      <c r="F1241" s="25" t="s">
        <v>313</v>
      </c>
      <c r="G1241" s="25" t="s">
        <v>2888</v>
      </c>
      <c r="H1241" s="25" t="s">
        <v>2888</v>
      </c>
      <c r="I1241" s="26" t="s">
        <v>2901</v>
      </c>
    </row>
    <row r="1242" spans="1:9" ht="40.5" x14ac:dyDescent="0.25">
      <c r="A1242" s="25" t="s">
        <v>3322</v>
      </c>
      <c r="B1242" s="26" t="s">
        <v>2900</v>
      </c>
      <c r="C1242" s="25" t="s">
        <v>3323</v>
      </c>
      <c r="D1242" s="25" t="s">
        <v>3324</v>
      </c>
      <c r="E1242" s="25" t="s">
        <v>312</v>
      </c>
      <c r="F1242" s="25" t="s">
        <v>313</v>
      </c>
      <c r="G1242" s="25" t="s">
        <v>2888</v>
      </c>
      <c r="H1242" s="25" t="s">
        <v>2888</v>
      </c>
      <c r="I1242" s="26" t="s">
        <v>2901</v>
      </c>
    </row>
    <row r="1243" spans="1:9" ht="40.5" x14ac:dyDescent="0.25">
      <c r="A1243" s="25" t="s">
        <v>3229</v>
      </c>
      <c r="B1243" s="26" t="s">
        <v>2900</v>
      </c>
      <c r="C1243" s="25" t="s">
        <v>3230</v>
      </c>
      <c r="D1243" s="25" t="s">
        <v>3231</v>
      </c>
      <c r="E1243" s="25" t="s">
        <v>312</v>
      </c>
      <c r="F1243" s="25" t="s">
        <v>313</v>
      </c>
      <c r="G1243" s="25" t="s">
        <v>2888</v>
      </c>
      <c r="H1243" s="25" t="s">
        <v>2888</v>
      </c>
      <c r="I1243" s="26" t="s">
        <v>2901</v>
      </c>
    </row>
    <row r="1244" spans="1:9" ht="40.5" x14ac:dyDescent="0.25">
      <c r="A1244" s="25" t="s">
        <v>2946</v>
      </c>
      <c r="B1244" s="26" t="s">
        <v>2900</v>
      </c>
      <c r="C1244" s="25" t="s">
        <v>2947</v>
      </c>
      <c r="D1244" s="25" t="s">
        <v>2948</v>
      </c>
      <c r="E1244" s="25" t="s">
        <v>312</v>
      </c>
      <c r="F1244" s="25" t="s">
        <v>313</v>
      </c>
      <c r="G1244" s="25" t="s">
        <v>2888</v>
      </c>
      <c r="H1244" s="25" t="s">
        <v>2888</v>
      </c>
      <c r="I1244" s="26" t="s">
        <v>2901</v>
      </c>
    </row>
    <row r="1245" spans="1:9" ht="40.5" x14ac:dyDescent="0.25">
      <c r="A1245" s="25" t="s">
        <v>2943</v>
      </c>
      <c r="B1245" s="26" t="s">
        <v>2900</v>
      </c>
      <c r="C1245" s="25" t="s">
        <v>2944</v>
      </c>
      <c r="D1245" s="25" t="s">
        <v>2945</v>
      </c>
      <c r="E1245" s="25" t="s">
        <v>312</v>
      </c>
      <c r="F1245" s="25" t="s">
        <v>313</v>
      </c>
      <c r="G1245" s="25" t="s">
        <v>2888</v>
      </c>
      <c r="H1245" s="25" t="s">
        <v>2888</v>
      </c>
      <c r="I1245" s="26" t="s">
        <v>2901</v>
      </c>
    </row>
    <row r="1246" spans="1:9" ht="40.5" x14ac:dyDescent="0.25">
      <c r="A1246" s="25" t="s">
        <v>4595</v>
      </c>
      <c r="B1246" s="26" t="s">
        <v>2900</v>
      </c>
      <c r="C1246" s="25" t="s">
        <v>4596</v>
      </c>
      <c r="D1246" s="25" t="s">
        <v>4597</v>
      </c>
      <c r="E1246" s="25" t="s">
        <v>312</v>
      </c>
      <c r="F1246" s="25" t="s">
        <v>313</v>
      </c>
      <c r="G1246" s="25" t="s">
        <v>2888</v>
      </c>
      <c r="H1246" s="25" t="s">
        <v>2888</v>
      </c>
      <c r="I1246" s="26" t="s">
        <v>2901</v>
      </c>
    </row>
    <row r="1247" spans="1:9" ht="40.5" x14ac:dyDescent="0.25">
      <c r="A1247" s="25" t="s">
        <v>4592</v>
      </c>
      <c r="B1247" s="26" t="s">
        <v>2900</v>
      </c>
      <c r="C1247" s="25" t="s">
        <v>4593</v>
      </c>
      <c r="D1247" s="25" t="s">
        <v>4594</v>
      </c>
      <c r="E1247" s="25" t="s">
        <v>312</v>
      </c>
      <c r="F1247" s="25" t="s">
        <v>313</v>
      </c>
      <c r="G1247" s="25" t="s">
        <v>2888</v>
      </c>
      <c r="H1247" s="25" t="s">
        <v>2888</v>
      </c>
      <c r="I1247" s="26" t="s">
        <v>2901</v>
      </c>
    </row>
    <row r="1248" spans="1:9" ht="40.5" x14ac:dyDescent="0.25">
      <c r="A1248" s="25" t="s">
        <v>4586</v>
      </c>
      <c r="B1248" s="26" t="s">
        <v>2900</v>
      </c>
      <c r="C1248" s="25" t="s">
        <v>4587</v>
      </c>
      <c r="D1248" s="25" t="s">
        <v>4588</v>
      </c>
      <c r="E1248" s="25" t="s">
        <v>312</v>
      </c>
      <c r="F1248" s="25" t="s">
        <v>313</v>
      </c>
      <c r="G1248" s="25" t="s">
        <v>2888</v>
      </c>
      <c r="H1248" s="25" t="s">
        <v>2888</v>
      </c>
      <c r="I1248" s="26" t="s">
        <v>2901</v>
      </c>
    </row>
    <row r="1249" spans="1:9" ht="40.5" x14ac:dyDescent="0.25">
      <c r="A1249" s="25" t="s">
        <v>4479</v>
      </c>
      <c r="B1249" s="26" t="s">
        <v>2900</v>
      </c>
      <c r="C1249" s="25" t="s">
        <v>4480</v>
      </c>
      <c r="D1249" s="25" t="s">
        <v>4481</v>
      </c>
      <c r="E1249" s="25" t="s">
        <v>4482</v>
      </c>
      <c r="F1249" s="25" t="s">
        <v>313</v>
      </c>
      <c r="G1249" s="25" t="s">
        <v>2888</v>
      </c>
      <c r="H1249" s="25" t="s">
        <v>2888</v>
      </c>
      <c r="I1249" s="26" t="s">
        <v>2901</v>
      </c>
    </row>
    <row r="1250" spans="1:9" ht="40.5" x14ac:dyDescent="0.25">
      <c r="A1250" s="25" t="s">
        <v>4589</v>
      </c>
      <c r="B1250" s="26" t="s">
        <v>2900</v>
      </c>
      <c r="C1250" s="25" t="s">
        <v>4590</v>
      </c>
      <c r="D1250" s="25" t="s">
        <v>4591</v>
      </c>
      <c r="E1250" s="25" t="s">
        <v>312</v>
      </c>
      <c r="F1250" s="25" t="s">
        <v>313</v>
      </c>
      <c r="G1250" s="25" t="s">
        <v>2888</v>
      </c>
      <c r="H1250" s="25" t="s">
        <v>2888</v>
      </c>
      <c r="I1250" s="26" t="s">
        <v>2901</v>
      </c>
    </row>
    <row r="1251" spans="1:9" x14ac:dyDescent="0.25">
      <c r="A1251" s="25" t="s">
        <v>2590</v>
      </c>
      <c r="B1251" s="26" t="s">
        <v>2591</v>
      </c>
      <c r="C1251" s="25" t="s">
        <v>2592</v>
      </c>
      <c r="D1251" s="25" t="s">
        <v>2593</v>
      </c>
      <c r="E1251" s="25" t="s">
        <v>2594</v>
      </c>
      <c r="F1251" s="25" t="s">
        <v>313</v>
      </c>
      <c r="G1251" s="25" t="s">
        <v>2595</v>
      </c>
      <c r="H1251" s="25" t="s">
        <v>2595</v>
      </c>
      <c r="I1251" s="26" t="s">
        <v>2596</v>
      </c>
    </row>
    <row r="1252" spans="1:9" ht="54" x14ac:dyDescent="0.25">
      <c r="A1252" s="25" t="s">
        <v>2316</v>
      </c>
      <c r="B1252" s="26" t="s">
        <v>2317</v>
      </c>
      <c r="C1252" s="25" t="s">
        <v>2318</v>
      </c>
      <c r="D1252" s="25" t="s">
        <v>2319</v>
      </c>
      <c r="E1252" s="25" t="s">
        <v>312</v>
      </c>
      <c r="F1252" s="25" t="s">
        <v>313</v>
      </c>
      <c r="G1252" s="25" t="s">
        <v>339</v>
      </c>
      <c r="H1252" s="25" t="s">
        <v>339</v>
      </c>
      <c r="I1252" s="26" t="s">
        <v>2320</v>
      </c>
    </row>
    <row r="1253" spans="1:9" ht="27" x14ac:dyDescent="0.25">
      <c r="A1253" s="25" t="s">
        <v>4673</v>
      </c>
      <c r="B1253" s="26" t="s">
        <v>4674</v>
      </c>
      <c r="C1253" s="25" t="s">
        <v>4675</v>
      </c>
      <c r="D1253" s="25" t="s">
        <v>4676</v>
      </c>
      <c r="E1253" s="25" t="s">
        <v>312</v>
      </c>
      <c r="F1253" s="25" t="s">
        <v>313</v>
      </c>
      <c r="G1253" s="25" t="s">
        <v>876</v>
      </c>
      <c r="H1253" s="25" t="s">
        <v>876</v>
      </c>
      <c r="I1253" s="26" t="s">
        <v>4632</v>
      </c>
    </row>
    <row r="1254" spans="1:9" x14ac:dyDescent="0.25">
      <c r="A1254" s="25" t="s">
        <v>2618</v>
      </c>
      <c r="B1254" s="26" t="s">
        <v>2591</v>
      </c>
      <c r="C1254" s="25" t="s">
        <v>2619</v>
      </c>
      <c r="D1254" s="25" t="s">
        <v>2620</v>
      </c>
      <c r="E1254" s="25" t="s">
        <v>312</v>
      </c>
      <c r="F1254" s="25" t="s">
        <v>313</v>
      </c>
      <c r="G1254" s="25" t="s">
        <v>2595</v>
      </c>
      <c r="H1254" s="25" t="s">
        <v>2595</v>
      </c>
      <c r="I1254" s="26" t="s">
        <v>2596</v>
      </c>
    </row>
    <row r="1255" spans="1:9" ht="54" x14ac:dyDescent="0.25">
      <c r="A1255" s="25" t="s">
        <v>2321</v>
      </c>
      <c r="B1255" s="26" t="s">
        <v>2317</v>
      </c>
      <c r="C1255" s="25" t="s">
        <v>2322</v>
      </c>
      <c r="D1255" s="25" t="s">
        <v>2323</v>
      </c>
      <c r="E1255" s="25" t="s">
        <v>312</v>
      </c>
      <c r="F1255" s="25" t="s">
        <v>313</v>
      </c>
      <c r="G1255" s="25" t="s">
        <v>339</v>
      </c>
      <c r="H1255" s="25" t="s">
        <v>339</v>
      </c>
      <c r="I1255" s="26" t="s">
        <v>2320</v>
      </c>
    </row>
    <row r="1256" spans="1:9" ht="54" x14ac:dyDescent="0.25">
      <c r="A1256" s="25" t="s">
        <v>2324</v>
      </c>
      <c r="B1256" s="26" t="s">
        <v>2317</v>
      </c>
      <c r="C1256" s="25" t="s">
        <v>2325</v>
      </c>
      <c r="D1256" s="25" t="s">
        <v>2326</v>
      </c>
      <c r="E1256" s="25" t="s">
        <v>312</v>
      </c>
      <c r="F1256" s="25" t="s">
        <v>313</v>
      </c>
      <c r="G1256" s="25" t="s">
        <v>339</v>
      </c>
      <c r="H1256" s="25" t="s">
        <v>339</v>
      </c>
      <c r="I1256" s="26" t="s">
        <v>2320</v>
      </c>
    </row>
    <row r="1257" spans="1:9" ht="40.5" x14ac:dyDescent="0.25">
      <c r="A1257" s="25" t="s">
        <v>2994</v>
      </c>
      <c r="B1257" s="26" t="s">
        <v>2900</v>
      </c>
      <c r="C1257" s="25" t="s">
        <v>2995</v>
      </c>
      <c r="D1257" s="25" t="s">
        <v>2996</v>
      </c>
      <c r="E1257" s="25" t="s">
        <v>312</v>
      </c>
      <c r="F1257" s="25" t="s">
        <v>313</v>
      </c>
      <c r="G1257" s="25" t="s">
        <v>2888</v>
      </c>
      <c r="H1257" s="25" t="s">
        <v>2888</v>
      </c>
      <c r="I1257" s="26" t="s">
        <v>2901</v>
      </c>
    </row>
    <row r="1258" spans="1:9" ht="40.5" x14ac:dyDescent="0.25">
      <c r="A1258" s="25" t="s">
        <v>3213</v>
      </c>
      <c r="B1258" s="26" t="s">
        <v>2900</v>
      </c>
      <c r="C1258" s="25" t="s">
        <v>3214</v>
      </c>
      <c r="D1258" s="25" t="s">
        <v>2793</v>
      </c>
      <c r="E1258" s="25" t="s">
        <v>312</v>
      </c>
      <c r="F1258" s="25" t="s">
        <v>313</v>
      </c>
      <c r="G1258" s="25" t="s">
        <v>2888</v>
      </c>
      <c r="H1258" s="25" t="s">
        <v>2888</v>
      </c>
      <c r="I1258" s="26" t="s">
        <v>2901</v>
      </c>
    </row>
    <row r="1259" spans="1:9" x14ac:dyDescent="0.25">
      <c r="A1259" s="25" t="s">
        <v>2824</v>
      </c>
      <c r="B1259" s="26" t="s">
        <v>2659</v>
      </c>
      <c r="C1259" s="25" t="s">
        <v>2825</v>
      </c>
      <c r="D1259" s="25" t="s">
        <v>2826</v>
      </c>
      <c r="E1259" s="25" t="s">
        <v>312</v>
      </c>
      <c r="F1259" s="25" t="s">
        <v>313</v>
      </c>
      <c r="G1259" s="25" t="s">
        <v>2199</v>
      </c>
      <c r="H1259" s="25" t="s">
        <v>2199</v>
      </c>
      <c r="I1259" s="26" t="s">
        <v>2637</v>
      </c>
    </row>
    <row r="1260" spans="1:9" ht="40.5" x14ac:dyDescent="0.25">
      <c r="A1260" s="25" t="s">
        <v>2902</v>
      </c>
      <c r="B1260" s="26" t="s">
        <v>2900</v>
      </c>
      <c r="C1260" s="25" t="s">
        <v>2825</v>
      </c>
      <c r="D1260" s="25" t="s">
        <v>2826</v>
      </c>
      <c r="E1260" s="25" t="s">
        <v>312</v>
      </c>
      <c r="F1260" s="25" t="s">
        <v>313</v>
      </c>
      <c r="G1260" s="25" t="s">
        <v>2888</v>
      </c>
      <c r="H1260" s="25" t="s">
        <v>2888</v>
      </c>
      <c r="I1260" s="26" t="s">
        <v>2901</v>
      </c>
    </row>
    <row r="1261" spans="1:9" x14ac:dyDescent="0.25">
      <c r="A1261" s="25" t="s">
        <v>2791</v>
      </c>
      <c r="B1261" s="26" t="s">
        <v>2659</v>
      </c>
      <c r="C1261" s="25" t="s">
        <v>2792</v>
      </c>
      <c r="D1261" s="25" t="s">
        <v>2793</v>
      </c>
      <c r="E1261" s="25" t="s">
        <v>312</v>
      </c>
      <c r="F1261" s="25" t="s">
        <v>313</v>
      </c>
      <c r="G1261" s="25" t="s">
        <v>2199</v>
      </c>
      <c r="H1261" s="25" t="s">
        <v>2199</v>
      </c>
      <c r="I1261" s="26" t="s">
        <v>2637</v>
      </c>
    </row>
    <row r="1262" spans="1:9" ht="40.5" x14ac:dyDescent="0.25">
      <c r="A1262" s="25" t="s">
        <v>4413</v>
      </c>
      <c r="B1262" s="26" t="s">
        <v>2900</v>
      </c>
      <c r="C1262" s="25" t="s">
        <v>4414</v>
      </c>
      <c r="D1262" s="25" t="s">
        <v>4415</v>
      </c>
      <c r="E1262" s="25" t="s">
        <v>312</v>
      </c>
      <c r="F1262" s="25" t="s">
        <v>313</v>
      </c>
      <c r="G1262" s="25" t="s">
        <v>2888</v>
      </c>
      <c r="H1262" s="25" t="s">
        <v>2888</v>
      </c>
      <c r="I1262" s="26" t="s">
        <v>2901</v>
      </c>
    </row>
    <row r="1263" spans="1:9" ht="40.5" x14ac:dyDescent="0.25">
      <c r="A1263" s="25" t="s">
        <v>4419</v>
      </c>
      <c r="B1263" s="26" t="s">
        <v>2900</v>
      </c>
      <c r="C1263" s="25" t="s">
        <v>4420</v>
      </c>
      <c r="D1263" s="25" t="s">
        <v>4421</v>
      </c>
      <c r="E1263" s="25" t="s">
        <v>312</v>
      </c>
      <c r="F1263" s="25" t="s">
        <v>313</v>
      </c>
      <c r="G1263" s="25" t="s">
        <v>2888</v>
      </c>
      <c r="H1263" s="25" t="s">
        <v>2888</v>
      </c>
      <c r="I1263" s="26" t="s">
        <v>2901</v>
      </c>
    </row>
    <row r="1264" spans="1:9" ht="40.5" x14ac:dyDescent="0.25">
      <c r="A1264" s="25" t="s">
        <v>4410</v>
      </c>
      <c r="B1264" s="26" t="s">
        <v>2900</v>
      </c>
      <c r="C1264" s="25" t="s">
        <v>4411</v>
      </c>
      <c r="D1264" s="25" t="s">
        <v>4412</v>
      </c>
      <c r="E1264" s="25" t="s">
        <v>312</v>
      </c>
      <c r="F1264" s="25" t="s">
        <v>313</v>
      </c>
      <c r="G1264" s="25" t="s">
        <v>2888</v>
      </c>
      <c r="H1264" s="25" t="s">
        <v>2888</v>
      </c>
      <c r="I1264" s="26" t="s">
        <v>2901</v>
      </c>
    </row>
    <row r="1265" spans="1:9" ht="40.5" x14ac:dyDescent="0.25">
      <c r="A1265" s="25" t="s">
        <v>4416</v>
      </c>
      <c r="B1265" s="26" t="s">
        <v>2900</v>
      </c>
      <c r="C1265" s="25" t="s">
        <v>4417</v>
      </c>
      <c r="D1265" s="25" t="s">
        <v>4418</v>
      </c>
      <c r="E1265" s="25" t="s">
        <v>312</v>
      </c>
      <c r="F1265" s="25" t="s">
        <v>313</v>
      </c>
      <c r="G1265" s="25" t="s">
        <v>2888</v>
      </c>
      <c r="H1265" s="25" t="s">
        <v>2888</v>
      </c>
      <c r="I1265" s="26" t="s">
        <v>2901</v>
      </c>
    </row>
    <row r="1266" spans="1:9" x14ac:dyDescent="0.25">
      <c r="A1266" s="25" t="s">
        <v>2788</v>
      </c>
      <c r="B1266" s="26" t="s">
        <v>2659</v>
      </c>
      <c r="C1266" s="25" t="s">
        <v>2789</v>
      </c>
      <c r="D1266" s="25" t="s">
        <v>2790</v>
      </c>
      <c r="E1266" s="25" t="s">
        <v>312</v>
      </c>
      <c r="F1266" s="25" t="s">
        <v>313</v>
      </c>
      <c r="G1266" s="25" t="s">
        <v>2199</v>
      </c>
      <c r="H1266" s="25" t="s">
        <v>2199</v>
      </c>
      <c r="I1266" s="26" t="s">
        <v>2637</v>
      </c>
    </row>
    <row r="1267" spans="1:9" ht="40.5" x14ac:dyDescent="0.25">
      <c r="A1267" s="25" t="s">
        <v>3564</v>
      </c>
      <c r="B1267" s="26" t="s">
        <v>2900</v>
      </c>
      <c r="C1267" s="25" t="s">
        <v>3565</v>
      </c>
      <c r="D1267" s="25" t="s">
        <v>3566</v>
      </c>
      <c r="E1267" s="25" t="s">
        <v>312</v>
      </c>
      <c r="F1267" s="25" t="s">
        <v>313</v>
      </c>
      <c r="G1267" s="25" t="s">
        <v>2888</v>
      </c>
      <c r="H1267" s="25" t="s">
        <v>2888</v>
      </c>
      <c r="I1267" s="26" t="s">
        <v>2901</v>
      </c>
    </row>
    <row r="1268" spans="1:9" ht="40.5" x14ac:dyDescent="0.25">
      <c r="A1268" s="25" t="s">
        <v>3331</v>
      </c>
      <c r="B1268" s="26" t="s">
        <v>2900</v>
      </c>
      <c r="C1268" s="25" t="s">
        <v>3332</v>
      </c>
      <c r="D1268" s="25" t="s">
        <v>3333</v>
      </c>
      <c r="E1268" s="25" t="s">
        <v>312</v>
      </c>
      <c r="F1268" s="25" t="s">
        <v>313</v>
      </c>
      <c r="G1268" s="25" t="s">
        <v>2888</v>
      </c>
      <c r="H1268" s="25" t="s">
        <v>2888</v>
      </c>
      <c r="I1268" s="26" t="s">
        <v>2901</v>
      </c>
    </row>
    <row r="1269" spans="1:9" x14ac:dyDescent="0.25">
      <c r="A1269" s="25" t="s">
        <v>2609</v>
      </c>
      <c r="B1269" s="26" t="s">
        <v>2591</v>
      </c>
      <c r="C1269" s="25" t="s">
        <v>2610</v>
      </c>
      <c r="D1269" s="25" t="s">
        <v>2611</v>
      </c>
      <c r="E1269" s="25" t="s">
        <v>312</v>
      </c>
      <c r="F1269" s="25" t="s">
        <v>313</v>
      </c>
      <c r="G1269" s="25" t="s">
        <v>2595</v>
      </c>
      <c r="H1269" s="25" t="s">
        <v>2595</v>
      </c>
      <c r="I1269" s="26" t="s">
        <v>2596</v>
      </c>
    </row>
    <row r="1270" spans="1:9" x14ac:dyDescent="0.25">
      <c r="A1270" s="25" t="s">
        <v>2615</v>
      </c>
      <c r="B1270" s="26" t="s">
        <v>2591</v>
      </c>
      <c r="C1270" s="25" t="s">
        <v>2616</v>
      </c>
      <c r="D1270" s="25" t="s">
        <v>2617</v>
      </c>
      <c r="E1270" s="25" t="s">
        <v>312</v>
      </c>
      <c r="F1270" s="25" t="s">
        <v>313</v>
      </c>
      <c r="G1270" s="25" t="s">
        <v>2595</v>
      </c>
      <c r="H1270" s="25" t="s">
        <v>2595</v>
      </c>
      <c r="I1270" s="26" t="s">
        <v>2596</v>
      </c>
    </row>
    <row r="1271" spans="1:9" ht="27" x14ac:dyDescent="0.25">
      <c r="A1271" s="25" t="s">
        <v>520</v>
      </c>
      <c r="B1271" s="26" t="s">
        <v>405</v>
      </c>
      <c r="C1271" s="25" t="s">
        <v>521</v>
      </c>
      <c r="D1271" s="25" t="s">
        <v>522</v>
      </c>
      <c r="E1271" s="25" t="s">
        <v>312</v>
      </c>
      <c r="F1271" s="25" t="s">
        <v>313</v>
      </c>
      <c r="G1271" s="25" t="s">
        <v>314</v>
      </c>
      <c r="H1271" s="25" t="s">
        <v>408</v>
      </c>
      <c r="I1271" s="26" t="s">
        <v>312</v>
      </c>
    </row>
    <row r="1272" spans="1:9" x14ac:dyDescent="0.25">
      <c r="A1272" s="25" t="s">
        <v>2489</v>
      </c>
      <c r="B1272" s="26" t="s">
        <v>2338</v>
      </c>
      <c r="C1272" s="25" t="s">
        <v>521</v>
      </c>
      <c r="D1272" s="25" t="s">
        <v>522</v>
      </c>
      <c r="E1272" s="25" t="s">
        <v>312</v>
      </c>
      <c r="F1272" s="25" t="s">
        <v>313</v>
      </c>
      <c r="G1272" s="25" t="s">
        <v>2339</v>
      </c>
      <c r="H1272" s="25" t="s">
        <v>2339</v>
      </c>
      <c r="I1272" s="26" t="s">
        <v>2340</v>
      </c>
    </row>
    <row r="1273" spans="1:9" ht="27" x14ac:dyDescent="0.25">
      <c r="A1273" s="25" t="s">
        <v>419</v>
      </c>
      <c r="B1273" s="26" t="s">
        <v>405</v>
      </c>
      <c r="C1273" s="25" t="s">
        <v>420</v>
      </c>
      <c r="D1273" s="25" t="s">
        <v>421</v>
      </c>
      <c r="E1273" s="25" t="s">
        <v>312</v>
      </c>
      <c r="F1273" s="25" t="s">
        <v>313</v>
      </c>
      <c r="G1273" s="25" t="s">
        <v>314</v>
      </c>
      <c r="H1273" s="25" t="s">
        <v>408</v>
      </c>
      <c r="I1273" s="26" t="s">
        <v>312</v>
      </c>
    </row>
    <row r="1274" spans="1:9" x14ac:dyDescent="0.25">
      <c r="A1274" s="25" t="s">
        <v>2522</v>
      </c>
      <c r="B1274" s="26" t="s">
        <v>2338</v>
      </c>
      <c r="C1274" s="25" t="s">
        <v>420</v>
      </c>
      <c r="D1274" s="25" t="s">
        <v>421</v>
      </c>
      <c r="E1274" s="25" t="s">
        <v>312</v>
      </c>
      <c r="F1274" s="25" t="s">
        <v>313</v>
      </c>
      <c r="G1274" s="25" t="s">
        <v>2339</v>
      </c>
      <c r="H1274" s="25" t="s">
        <v>2339</v>
      </c>
      <c r="I1274" s="26" t="s">
        <v>2340</v>
      </c>
    </row>
    <row r="1275" spans="1:9" ht="40.5" x14ac:dyDescent="0.25">
      <c r="A1275" s="25" t="s">
        <v>3404</v>
      </c>
      <c r="B1275" s="26" t="s">
        <v>2900</v>
      </c>
      <c r="C1275" s="25" t="s">
        <v>3405</v>
      </c>
      <c r="D1275" s="25" t="s">
        <v>3406</v>
      </c>
      <c r="E1275" s="25" t="s">
        <v>312</v>
      </c>
      <c r="F1275" s="25" t="s">
        <v>313</v>
      </c>
      <c r="G1275" s="25" t="s">
        <v>2888</v>
      </c>
      <c r="H1275" s="25" t="s">
        <v>2888</v>
      </c>
      <c r="I1275" s="26" t="s">
        <v>2901</v>
      </c>
    </row>
    <row r="1276" spans="1:9" ht="40.5" x14ac:dyDescent="0.25">
      <c r="A1276" s="25" t="s">
        <v>3416</v>
      </c>
      <c r="B1276" s="26" t="s">
        <v>2900</v>
      </c>
      <c r="C1276" s="25" t="s">
        <v>3417</v>
      </c>
      <c r="D1276" s="25" t="s">
        <v>3418</v>
      </c>
      <c r="E1276" s="25" t="s">
        <v>312</v>
      </c>
      <c r="F1276" s="25" t="s">
        <v>313</v>
      </c>
      <c r="G1276" s="25" t="s">
        <v>2888</v>
      </c>
      <c r="H1276" s="25" t="s">
        <v>2888</v>
      </c>
      <c r="I1276" s="26" t="s">
        <v>2901</v>
      </c>
    </row>
    <row r="1277" spans="1:9" ht="40.5" x14ac:dyDescent="0.25">
      <c r="A1277" s="25" t="s">
        <v>3401</v>
      </c>
      <c r="B1277" s="26" t="s">
        <v>2900</v>
      </c>
      <c r="C1277" s="25" t="s">
        <v>3402</v>
      </c>
      <c r="D1277" s="25" t="s">
        <v>3403</v>
      </c>
      <c r="E1277" s="25" t="s">
        <v>312</v>
      </c>
      <c r="F1277" s="25" t="s">
        <v>313</v>
      </c>
      <c r="G1277" s="25" t="s">
        <v>2888</v>
      </c>
      <c r="H1277" s="25" t="s">
        <v>2888</v>
      </c>
      <c r="I1277" s="26" t="s">
        <v>2901</v>
      </c>
    </row>
    <row r="1278" spans="1:9" ht="40.5" x14ac:dyDescent="0.25">
      <c r="A1278" s="25" t="s">
        <v>3410</v>
      </c>
      <c r="B1278" s="26" t="s">
        <v>2900</v>
      </c>
      <c r="C1278" s="25" t="s">
        <v>3411</v>
      </c>
      <c r="D1278" s="25" t="s">
        <v>3412</v>
      </c>
      <c r="E1278" s="25" t="s">
        <v>312</v>
      </c>
      <c r="F1278" s="25" t="s">
        <v>313</v>
      </c>
      <c r="G1278" s="25" t="s">
        <v>2888</v>
      </c>
      <c r="H1278" s="25" t="s">
        <v>2888</v>
      </c>
      <c r="I1278" s="26" t="s">
        <v>2901</v>
      </c>
    </row>
    <row r="1279" spans="1:9" ht="40.5" x14ac:dyDescent="0.25">
      <c r="A1279" s="25" t="s">
        <v>3407</v>
      </c>
      <c r="B1279" s="26" t="s">
        <v>2900</v>
      </c>
      <c r="C1279" s="25" t="s">
        <v>3408</v>
      </c>
      <c r="D1279" s="25" t="s">
        <v>3409</v>
      </c>
      <c r="E1279" s="25" t="s">
        <v>312</v>
      </c>
      <c r="F1279" s="25" t="s">
        <v>313</v>
      </c>
      <c r="G1279" s="25" t="s">
        <v>2888</v>
      </c>
      <c r="H1279" s="25" t="s">
        <v>2888</v>
      </c>
      <c r="I1279" s="26" t="s">
        <v>2901</v>
      </c>
    </row>
    <row r="1280" spans="1:9" ht="40.5" x14ac:dyDescent="0.25">
      <c r="A1280" s="25" t="s">
        <v>4532</v>
      </c>
      <c r="B1280" s="26" t="s">
        <v>2900</v>
      </c>
      <c r="C1280" s="25" t="s">
        <v>4533</v>
      </c>
      <c r="D1280" s="25" t="s">
        <v>4534</v>
      </c>
      <c r="E1280" s="25" t="s">
        <v>4535</v>
      </c>
      <c r="F1280" s="25" t="s">
        <v>313</v>
      </c>
      <c r="G1280" s="25" t="s">
        <v>2888</v>
      </c>
      <c r="H1280" s="25" t="s">
        <v>2888</v>
      </c>
      <c r="I1280" s="26" t="s">
        <v>2901</v>
      </c>
    </row>
    <row r="1281" spans="1:9" ht="40.5" x14ac:dyDescent="0.25">
      <c r="A1281" s="25" t="s">
        <v>3949</v>
      </c>
      <c r="B1281" s="26" t="s">
        <v>2900</v>
      </c>
      <c r="C1281" s="25" t="s">
        <v>3950</v>
      </c>
      <c r="D1281" s="25" t="s">
        <v>3951</v>
      </c>
      <c r="E1281" s="25" t="s">
        <v>312</v>
      </c>
      <c r="F1281" s="25" t="s">
        <v>313</v>
      </c>
      <c r="G1281" s="25" t="s">
        <v>2888</v>
      </c>
      <c r="H1281" s="25" t="s">
        <v>2888</v>
      </c>
      <c r="I1281" s="26" t="s">
        <v>2901</v>
      </c>
    </row>
    <row r="1282" spans="1:9" ht="40.5" x14ac:dyDescent="0.25">
      <c r="A1282" s="25" t="s">
        <v>3866</v>
      </c>
      <c r="B1282" s="26" t="s">
        <v>2900</v>
      </c>
      <c r="C1282" s="25" t="s">
        <v>3867</v>
      </c>
      <c r="D1282" s="25" t="s">
        <v>3868</v>
      </c>
      <c r="E1282" s="25" t="s">
        <v>312</v>
      </c>
      <c r="F1282" s="25" t="s">
        <v>313</v>
      </c>
      <c r="G1282" s="25" t="s">
        <v>2888</v>
      </c>
      <c r="H1282" s="25" t="s">
        <v>2888</v>
      </c>
      <c r="I1282" s="26" t="s">
        <v>2901</v>
      </c>
    </row>
    <row r="1283" spans="1:9" ht="40.5" x14ac:dyDescent="0.25">
      <c r="A1283" s="25" t="s">
        <v>3955</v>
      </c>
      <c r="B1283" s="26" t="s">
        <v>2900</v>
      </c>
      <c r="C1283" s="25" t="s">
        <v>3956</v>
      </c>
      <c r="D1283" s="25" t="s">
        <v>3957</v>
      </c>
      <c r="E1283" s="25" t="s">
        <v>312</v>
      </c>
      <c r="F1283" s="25" t="s">
        <v>313</v>
      </c>
      <c r="G1283" s="25" t="s">
        <v>2888</v>
      </c>
      <c r="H1283" s="25" t="s">
        <v>2888</v>
      </c>
      <c r="I1283" s="26" t="s">
        <v>2901</v>
      </c>
    </row>
    <row r="1284" spans="1:9" ht="40.5" x14ac:dyDescent="0.25">
      <c r="A1284" s="25" t="s">
        <v>4209</v>
      </c>
      <c r="B1284" s="26" t="s">
        <v>2900</v>
      </c>
      <c r="C1284" s="25" t="s">
        <v>4210</v>
      </c>
      <c r="D1284" s="25" t="s">
        <v>4211</v>
      </c>
      <c r="E1284" s="25" t="s">
        <v>312</v>
      </c>
      <c r="F1284" s="25" t="s">
        <v>313</v>
      </c>
      <c r="G1284" s="25" t="s">
        <v>2888</v>
      </c>
      <c r="H1284" s="25" t="s">
        <v>2888</v>
      </c>
      <c r="I1284" s="26" t="s">
        <v>2901</v>
      </c>
    </row>
    <row r="1285" spans="1:9" ht="40.5" x14ac:dyDescent="0.25">
      <c r="A1285" s="25" t="s">
        <v>3961</v>
      </c>
      <c r="B1285" s="26" t="s">
        <v>2900</v>
      </c>
      <c r="C1285" s="25" t="s">
        <v>3962</v>
      </c>
      <c r="D1285" s="25" t="s">
        <v>3963</v>
      </c>
      <c r="E1285" s="25" t="s">
        <v>312</v>
      </c>
      <c r="F1285" s="25" t="s">
        <v>313</v>
      </c>
      <c r="G1285" s="25" t="s">
        <v>2888</v>
      </c>
      <c r="H1285" s="25" t="s">
        <v>2888</v>
      </c>
      <c r="I1285" s="26" t="s">
        <v>2901</v>
      </c>
    </row>
    <row r="1286" spans="1:9" ht="40.5" x14ac:dyDescent="0.25">
      <c r="A1286" s="25" t="s">
        <v>4212</v>
      </c>
      <c r="B1286" s="26" t="s">
        <v>2900</v>
      </c>
      <c r="C1286" s="25" t="s">
        <v>4213</v>
      </c>
      <c r="D1286" s="25" t="s">
        <v>4214</v>
      </c>
      <c r="E1286" s="25" t="s">
        <v>312</v>
      </c>
      <c r="F1286" s="25" t="s">
        <v>313</v>
      </c>
      <c r="G1286" s="25" t="s">
        <v>2888</v>
      </c>
      <c r="H1286" s="25" t="s">
        <v>2888</v>
      </c>
      <c r="I1286" s="26" t="s">
        <v>2901</v>
      </c>
    </row>
    <row r="1287" spans="1:9" ht="40.5" x14ac:dyDescent="0.25">
      <c r="A1287" s="25" t="s">
        <v>4380</v>
      </c>
      <c r="B1287" s="26" t="s">
        <v>2900</v>
      </c>
      <c r="C1287" s="25" t="s">
        <v>4381</v>
      </c>
      <c r="D1287" s="25" t="s">
        <v>4382</v>
      </c>
      <c r="E1287" s="25" t="s">
        <v>312</v>
      </c>
      <c r="F1287" s="25" t="s">
        <v>313</v>
      </c>
      <c r="G1287" s="25" t="s">
        <v>2888</v>
      </c>
      <c r="H1287" s="25" t="s">
        <v>2888</v>
      </c>
      <c r="I1287" s="26" t="s">
        <v>2901</v>
      </c>
    </row>
    <row r="1288" spans="1:9" ht="40.5" x14ac:dyDescent="0.25">
      <c r="A1288" s="25" t="s">
        <v>3800</v>
      </c>
      <c r="B1288" s="26" t="s">
        <v>2900</v>
      </c>
      <c r="C1288" s="25" t="s">
        <v>3801</v>
      </c>
      <c r="D1288" s="25" t="s">
        <v>3802</v>
      </c>
      <c r="E1288" s="25" t="s">
        <v>312</v>
      </c>
      <c r="F1288" s="25" t="s">
        <v>313</v>
      </c>
      <c r="G1288" s="25" t="s">
        <v>2888</v>
      </c>
      <c r="H1288" s="25" t="s">
        <v>2888</v>
      </c>
      <c r="I1288" s="26" t="s">
        <v>2901</v>
      </c>
    </row>
    <row r="1289" spans="1:9" ht="40.5" x14ac:dyDescent="0.25">
      <c r="A1289" s="25" t="s">
        <v>4383</v>
      </c>
      <c r="B1289" s="26" t="s">
        <v>2900</v>
      </c>
      <c r="C1289" s="25" t="s">
        <v>4384</v>
      </c>
      <c r="D1289" s="25" t="s">
        <v>4385</v>
      </c>
      <c r="E1289" s="25" t="s">
        <v>312</v>
      </c>
      <c r="F1289" s="25" t="s">
        <v>313</v>
      </c>
      <c r="G1289" s="25" t="s">
        <v>2888</v>
      </c>
      <c r="H1289" s="25" t="s">
        <v>2888</v>
      </c>
      <c r="I1289" s="26" t="s">
        <v>2901</v>
      </c>
    </row>
    <row r="1290" spans="1:9" ht="40.5" x14ac:dyDescent="0.25">
      <c r="A1290" s="25" t="s">
        <v>3842</v>
      </c>
      <c r="B1290" s="26" t="s">
        <v>2900</v>
      </c>
      <c r="C1290" s="25" t="s">
        <v>3843</v>
      </c>
      <c r="D1290" s="25" t="s">
        <v>3844</v>
      </c>
      <c r="E1290" s="25" t="s">
        <v>312</v>
      </c>
      <c r="F1290" s="25" t="s">
        <v>313</v>
      </c>
      <c r="G1290" s="25" t="s">
        <v>2888</v>
      </c>
      <c r="H1290" s="25" t="s">
        <v>2888</v>
      </c>
      <c r="I1290" s="26" t="s">
        <v>2901</v>
      </c>
    </row>
    <row r="1291" spans="1:9" ht="27" x14ac:dyDescent="0.25">
      <c r="A1291" s="25" t="s">
        <v>1910</v>
      </c>
      <c r="B1291" s="26" t="s">
        <v>1870</v>
      </c>
      <c r="C1291" s="25" t="s">
        <v>1911</v>
      </c>
      <c r="D1291" s="25" t="s">
        <v>1912</v>
      </c>
      <c r="E1291" s="25" t="s">
        <v>312</v>
      </c>
      <c r="F1291" s="25" t="s">
        <v>313</v>
      </c>
      <c r="G1291" s="25" t="s">
        <v>1874</v>
      </c>
      <c r="H1291" s="25" t="s">
        <v>1874</v>
      </c>
      <c r="I1291" s="26" t="s">
        <v>1906</v>
      </c>
    </row>
    <row r="1292" spans="1:9" ht="27" x14ac:dyDescent="0.25">
      <c r="A1292" s="25" t="s">
        <v>1869</v>
      </c>
      <c r="B1292" s="26" t="s">
        <v>1870</v>
      </c>
      <c r="C1292" s="25" t="s">
        <v>1871</v>
      </c>
      <c r="D1292" s="25" t="s">
        <v>1872</v>
      </c>
      <c r="E1292" s="25" t="s">
        <v>312</v>
      </c>
      <c r="F1292" s="25" t="s">
        <v>313</v>
      </c>
      <c r="G1292" s="25" t="s">
        <v>1873</v>
      </c>
      <c r="H1292" s="25" t="s">
        <v>1874</v>
      </c>
      <c r="I1292" s="26" t="s">
        <v>1875</v>
      </c>
    </row>
    <row r="1293" spans="1:9" ht="40.5" x14ac:dyDescent="0.25">
      <c r="A1293" s="25" t="s">
        <v>4473</v>
      </c>
      <c r="B1293" s="26" t="s">
        <v>2900</v>
      </c>
      <c r="C1293" s="25" t="s">
        <v>4474</v>
      </c>
      <c r="D1293" s="25" t="s">
        <v>4475</v>
      </c>
      <c r="E1293" s="25" t="s">
        <v>312</v>
      </c>
      <c r="F1293" s="25" t="s">
        <v>313</v>
      </c>
      <c r="G1293" s="25" t="s">
        <v>2888</v>
      </c>
      <c r="H1293" s="25" t="s">
        <v>2888</v>
      </c>
      <c r="I1293" s="26" t="s">
        <v>2901</v>
      </c>
    </row>
    <row r="1294" spans="1:9" ht="40.5" x14ac:dyDescent="0.25">
      <c r="A1294" s="25" t="s">
        <v>4233</v>
      </c>
      <c r="B1294" s="26" t="s">
        <v>2900</v>
      </c>
      <c r="C1294" s="25" t="s">
        <v>4234</v>
      </c>
      <c r="D1294" s="25" t="s">
        <v>4235</v>
      </c>
      <c r="E1294" s="25" t="s">
        <v>312</v>
      </c>
      <c r="F1294" s="25" t="s">
        <v>313</v>
      </c>
      <c r="G1294" s="25" t="s">
        <v>2888</v>
      </c>
      <c r="H1294" s="25" t="s">
        <v>2888</v>
      </c>
      <c r="I1294" s="26" t="s">
        <v>2901</v>
      </c>
    </row>
    <row r="1295" spans="1:9" ht="40.5" x14ac:dyDescent="0.25">
      <c r="A1295" s="25" t="s">
        <v>4176</v>
      </c>
      <c r="B1295" s="26" t="s">
        <v>2900</v>
      </c>
      <c r="C1295" s="25" t="s">
        <v>4177</v>
      </c>
      <c r="D1295" s="25" t="s">
        <v>4178</v>
      </c>
      <c r="E1295" s="25" t="s">
        <v>312</v>
      </c>
      <c r="F1295" s="25" t="s">
        <v>313</v>
      </c>
      <c r="G1295" s="25" t="s">
        <v>2888</v>
      </c>
      <c r="H1295" s="25" t="s">
        <v>2888</v>
      </c>
      <c r="I1295" s="26" t="s">
        <v>2901</v>
      </c>
    </row>
    <row r="1296" spans="1:9" ht="40.5" x14ac:dyDescent="0.25">
      <c r="A1296" s="25" t="s">
        <v>4179</v>
      </c>
      <c r="B1296" s="26" t="s">
        <v>2900</v>
      </c>
      <c r="C1296" s="25" t="s">
        <v>4180</v>
      </c>
      <c r="D1296" s="25" t="s">
        <v>4181</v>
      </c>
      <c r="E1296" s="25" t="s">
        <v>312</v>
      </c>
      <c r="F1296" s="25" t="s">
        <v>313</v>
      </c>
      <c r="G1296" s="25" t="s">
        <v>2888</v>
      </c>
      <c r="H1296" s="25" t="s">
        <v>2888</v>
      </c>
      <c r="I1296" s="26" t="s">
        <v>2901</v>
      </c>
    </row>
    <row r="1297" spans="1:9" ht="40.5" x14ac:dyDescent="0.25">
      <c r="A1297" s="25" t="s">
        <v>3898</v>
      </c>
      <c r="B1297" s="26" t="s">
        <v>2900</v>
      </c>
      <c r="C1297" s="25" t="s">
        <v>3899</v>
      </c>
      <c r="D1297" s="25" t="s">
        <v>3900</v>
      </c>
      <c r="E1297" s="25" t="s">
        <v>312</v>
      </c>
      <c r="F1297" s="25" t="s">
        <v>313</v>
      </c>
      <c r="G1297" s="25" t="s">
        <v>2888</v>
      </c>
      <c r="H1297" s="25" t="s">
        <v>2888</v>
      </c>
      <c r="I1297" s="26" t="s">
        <v>2901</v>
      </c>
    </row>
    <row r="1298" spans="1:9" x14ac:dyDescent="0.25">
      <c r="A1298" s="25" t="s">
        <v>1637</v>
      </c>
      <c r="B1298" s="26" t="s">
        <v>1638</v>
      </c>
      <c r="C1298" s="25" t="s">
        <v>1639</v>
      </c>
      <c r="D1298" s="25" t="s">
        <v>1640</v>
      </c>
      <c r="E1298" s="25" t="s">
        <v>312</v>
      </c>
      <c r="F1298" s="25" t="s">
        <v>313</v>
      </c>
      <c r="G1298" s="25" t="s">
        <v>314</v>
      </c>
      <c r="H1298" s="25" t="s">
        <v>339</v>
      </c>
      <c r="I1298" s="26" t="s">
        <v>1641</v>
      </c>
    </row>
    <row r="1299" spans="1:9" x14ac:dyDescent="0.25">
      <c r="A1299" s="25" t="s">
        <v>2499</v>
      </c>
      <c r="B1299" s="26" t="s">
        <v>2338</v>
      </c>
      <c r="C1299" s="25" t="s">
        <v>1639</v>
      </c>
      <c r="D1299" s="25" t="s">
        <v>1640</v>
      </c>
      <c r="E1299" s="25" t="s">
        <v>312</v>
      </c>
      <c r="F1299" s="25" t="s">
        <v>313</v>
      </c>
      <c r="G1299" s="25" t="s">
        <v>2339</v>
      </c>
      <c r="H1299" s="25" t="s">
        <v>2339</v>
      </c>
      <c r="I1299" s="26" t="s">
        <v>2340</v>
      </c>
    </row>
    <row r="1300" spans="1:9" ht="27" x14ac:dyDescent="0.25">
      <c r="A1300" s="25" t="s">
        <v>1716</v>
      </c>
      <c r="B1300" s="26" t="s">
        <v>1717</v>
      </c>
      <c r="C1300" s="25" t="s">
        <v>1718</v>
      </c>
      <c r="D1300" s="25" t="s">
        <v>1719</v>
      </c>
      <c r="E1300" s="25" t="s">
        <v>312</v>
      </c>
      <c r="F1300" s="25" t="s">
        <v>313</v>
      </c>
      <c r="G1300" s="25" t="s">
        <v>314</v>
      </c>
      <c r="H1300" s="25" t="s">
        <v>408</v>
      </c>
      <c r="I1300" s="26" t="s">
        <v>1720</v>
      </c>
    </row>
    <row r="1301" spans="1:9" x14ac:dyDescent="0.25">
      <c r="A1301" s="25" t="s">
        <v>1732</v>
      </c>
      <c r="B1301" s="26" t="s">
        <v>1733</v>
      </c>
      <c r="C1301" s="25" t="s">
        <v>1734</v>
      </c>
      <c r="D1301" s="25" t="s">
        <v>1735</v>
      </c>
      <c r="E1301" s="25" t="s">
        <v>312</v>
      </c>
      <c r="F1301" s="25" t="s">
        <v>313</v>
      </c>
      <c r="G1301" s="25" t="s">
        <v>314</v>
      </c>
      <c r="H1301" s="25" t="s">
        <v>312</v>
      </c>
      <c r="I1301" s="26" t="s">
        <v>312</v>
      </c>
    </row>
    <row r="1302" spans="1:9" ht="27" x14ac:dyDescent="0.25">
      <c r="A1302" s="25" t="s">
        <v>529</v>
      </c>
      <c r="B1302" s="26" t="s">
        <v>405</v>
      </c>
      <c r="C1302" s="25" t="s">
        <v>530</v>
      </c>
      <c r="D1302" s="25" t="s">
        <v>531</v>
      </c>
      <c r="E1302" s="25" t="s">
        <v>312</v>
      </c>
      <c r="F1302" s="25" t="s">
        <v>313</v>
      </c>
      <c r="G1302" s="25" t="s">
        <v>314</v>
      </c>
      <c r="H1302" s="25" t="s">
        <v>408</v>
      </c>
      <c r="I1302" s="26" t="s">
        <v>312</v>
      </c>
    </row>
    <row r="1303" spans="1:9" x14ac:dyDescent="0.25">
      <c r="A1303" s="25" t="s">
        <v>2428</v>
      </c>
      <c r="B1303" s="26" t="s">
        <v>2338</v>
      </c>
      <c r="C1303" s="25" t="s">
        <v>530</v>
      </c>
      <c r="D1303" s="25" t="s">
        <v>531</v>
      </c>
      <c r="E1303" s="25" t="s">
        <v>312</v>
      </c>
      <c r="F1303" s="25" t="s">
        <v>313</v>
      </c>
      <c r="G1303" s="25" t="s">
        <v>2339</v>
      </c>
      <c r="H1303" s="25" t="s">
        <v>2339</v>
      </c>
      <c r="I1303" s="26" t="s">
        <v>2340</v>
      </c>
    </row>
    <row r="1304" spans="1:9" ht="40.5" x14ac:dyDescent="0.25">
      <c r="A1304" s="25" t="s">
        <v>4494</v>
      </c>
      <c r="B1304" s="26" t="s">
        <v>2900</v>
      </c>
      <c r="C1304" s="25" t="s">
        <v>4495</v>
      </c>
      <c r="D1304" s="25" t="s">
        <v>4496</v>
      </c>
      <c r="E1304" s="25" t="s">
        <v>4497</v>
      </c>
      <c r="F1304" s="25" t="s">
        <v>313</v>
      </c>
      <c r="G1304" s="25" t="s">
        <v>2888</v>
      </c>
      <c r="H1304" s="25" t="s">
        <v>2888</v>
      </c>
      <c r="I1304" s="26" t="s">
        <v>2901</v>
      </c>
    </row>
    <row r="1305" spans="1:9" ht="40.5" x14ac:dyDescent="0.25">
      <c r="A1305" s="25" t="s">
        <v>4501</v>
      </c>
      <c r="B1305" s="26" t="s">
        <v>2900</v>
      </c>
      <c r="C1305" s="25" t="s">
        <v>4502</v>
      </c>
      <c r="D1305" s="25" t="s">
        <v>4503</v>
      </c>
      <c r="E1305" s="25" t="s">
        <v>4504</v>
      </c>
      <c r="F1305" s="25" t="s">
        <v>313</v>
      </c>
      <c r="G1305" s="25" t="s">
        <v>2888</v>
      </c>
      <c r="H1305" s="25" t="s">
        <v>2888</v>
      </c>
      <c r="I1305" s="26" t="s">
        <v>2901</v>
      </c>
    </row>
    <row r="1306" spans="1:9" ht="40.5" x14ac:dyDescent="0.25">
      <c r="A1306" s="25" t="s">
        <v>3456</v>
      </c>
      <c r="B1306" s="26" t="s">
        <v>2900</v>
      </c>
      <c r="C1306" s="25" t="s">
        <v>3457</v>
      </c>
      <c r="D1306" s="25" t="s">
        <v>3458</v>
      </c>
      <c r="E1306" s="25" t="s">
        <v>312</v>
      </c>
      <c r="F1306" s="25" t="s">
        <v>313</v>
      </c>
      <c r="G1306" s="25" t="s">
        <v>2888</v>
      </c>
      <c r="H1306" s="25" t="s">
        <v>2888</v>
      </c>
      <c r="I1306" s="26" t="s">
        <v>2901</v>
      </c>
    </row>
    <row r="1307" spans="1:9" ht="27" x14ac:dyDescent="0.25">
      <c r="A1307" s="25" t="s">
        <v>4677</v>
      </c>
      <c r="B1307" s="26" t="s">
        <v>2328</v>
      </c>
      <c r="C1307" s="25" t="s">
        <v>3457</v>
      </c>
      <c r="D1307" s="25" t="s">
        <v>3458</v>
      </c>
      <c r="E1307" s="25" t="s">
        <v>312</v>
      </c>
      <c r="F1307" s="25" t="s">
        <v>313</v>
      </c>
      <c r="G1307" s="25" t="s">
        <v>4678</v>
      </c>
      <c r="H1307" s="25" t="s">
        <v>4678</v>
      </c>
      <c r="I1307" s="26" t="s">
        <v>4679</v>
      </c>
    </row>
    <row r="1308" spans="1:9" x14ac:dyDescent="0.25">
      <c r="A1308" s="25" t="s">
        <v>4691</v>
      </c>
      <c r="B1308" s="26" t="s">
        <v>2338</v>
      </c>
      <c r="C1308" s="25" t="s">
        <v>3457</v>
      </c>
      <c r="D1308" s="25" t="s">
        <v>3458</v>
      </c>
      <c r="E1308" s="25" t="s">
        <v>312</v>
      </c>
      <c r="F1308" s="25" t="s">
        <v>313</v>
      </c>
      <c r="G1308" s="25" t="s">
        <v>4678</v>
      </c>
      <c r="H1308" s="25" t="s">
        <v>4678</v>
      </c>
      <c r="I1308" s="26" t="s">
        <v>4679</v>
      </c>
    </row>
    <row r="1309" spans="1:9" ht="40.5" x14ac:dyDescent="0.25">
      <c r="A1309" s="25" t="s">
        <v>3484</v>
      </c>
      <c r="B1309" s="26" t="s">
        <v>2900</v>
      </c>
      <c r="C1309" s="25" t="s">
        <v>3485</v>
      </c>
      <c r="D1309" s="25" t="s">
        <v>3486</v>
      </c>
      <c r="E1309" s="25" t="s">
        <v>312</v>
      </c>
      <c r="F1309" s="25" t="s">
        <v>313</v>
      </c>
      <c r="G1309" s="25" t="s">
        <v>2888</v>
      </c>
      <c r="H1309" s="25" t="s">
        <v>2888</v>
      </c>
      <c r="I1309" s="26" t="s">
        <v>2901</v>
      </c>
    </row>
    <row r="1310" spans="1:9" ht="27" x14ac:dyDescent="0.25">
      <c r="A1310" s="25" t="s">
        <v>4670</v>
      </c>
      <c r="B1310" s="26" t="s">
        <v>4629</v>
      </c>
      <c r="C1310" s="25" t="s">
        <v>4671</v>
      </c>
      <c r="D1310" s="25" t="s">
        <v>4672</v>
      </c>
      <c r="E1310" s="25" t="s">
        <v>312</v>
      </c>
      <c r="F1310" s="25" t="s">
        <v>313</v>
      </c>
      <c r="G1310" s="25" t="s">
        <v>876</v>
      </c>
      <c r="H1310" s="25" t="s">
        <v>876</v>
      </c>
      <c r="I1310" s="26" t="s">
        <v>4632</v>
      </c>
    </row>
    <row r="1311" spans="1:9" x14ac:dyDescent="0.25">
      <c r="A1311" s="25" t="s">
        <v>2290</v>
      </c>
      <c r="B1311" s="26" t="s">
        <v>2277</v>
      </c>
      <c r="C1311" s="25" t="s">
        <v>2291</v>
      </c>
      <c r="D1311" s="25" t="s">
        <v>2292</v>
      </c>
      <c r="E1311" s="25" t="s">
        <v>2293</v>
      </c>
      <c r="F1311" s="25" t="s">
        <v>313</v>
      </c>
      <c r="G1311" s="25" t="s">
        <v>339</v>
      </c>
      <c r="H1311" s="25" t="s">
        <v>339</v>
      </c>
      <c r="I1311" s="26" t="s">
        <v>2281</v>
      </c>
    </row>
    <row r="1312" spans="1:9" x14ac:dyDescent="0.25">
      <c r="A1312" s="25" t="s">
        <v>1586</v>
      </c>
      <c r="B1312" s="26" t="s">
        <v>1559</v>
      </c>
      <c r="C1312" s="25" t="s">
        <v>1587</v>
      </c>
      <c r="D1312" s="25" t="s">
        <v>1588</v>
      </c>
      <c r="E1312" s="25" t="s">
        <v>312</v>
      </c>
      <c r="F1312" s="25" t="s">
        <v>313</v>
      </c>
      <c r="G1312" s="25" t="s">
        <v>314</v>
      </c>
      <c r="H1312" s="25" t="s">
        <v>312</v>
      </c>
      <c r="I1312" s="26" t="s">
        <v>312</v>
      </c>
    </row>
    <row r="1313" spans="1:9" ht="40.5" x14ac:dyDescent="0.25">
      <c r="A1313" s="25" t="s">
        <v>2896</v>
      </c>
      <c r="B1313" s="26" t="s">
        <v>2885</v>
      </c>
      <c r="C1313" s="25" t="s">
        <v>2897</v>
      </c>
      <c r="D1313" s="25" t="s">
        <v>2898</v>
      </c>
      <c r="E1313" s="25" t="s">
        <v>312</v>
      </c>
      <c r="F1313" s="25" t="s">
        <v>313</v>
      </c>
      <c r="G1313" s="25" t="s">
        <v>2888</v>
      </c>
      <c r="H1313" s="25" t="s">
        <v>2888</v>
      </c>
      <c r="I1313" s="26" t="s">
        <v>2889</v>
      </c>
    </row>
    <row r="1314" spans="1:9" ht="27" x14ac:dyDescent="0.25">
      <c r="A1314" s="25" t="s">
        <v>2252</v>
      </c>
      <c r="B1314" s="26" t="s">
        <v>2245</v>
      </c>
      <c r="C1314" s="25" t="s">
        <v>2253</v>
      </c>
      <c r="D1314" s="25" t="s">
        <v>2254</v>
      </c>
      <c r="E1314" s="25" t="s">
        <v>312</v>
      </c>
      <c r="F1314" s="25" t="s">
        <v>313</v>
      </c>
      <c r="G1314" s="25" t="s">
        <v>787</v>
      </c>
      <c r="H1314" s="25" t="s">
        <v>787</v>
      </c>
      <c r="I1314" s="26" t="s">
        <v>2248</v>
      </c>
    </row>
    <row r="1315" spans="1:9" ht="40.5" x14ac:dyDescent="0.25">
      <c r="A1315" s="25" t="s">
        <v>3663</v>
      </c>
      <c r="B1315" s="26" t="s">
        <v>2900</v>
      </c>
      <c r="C1315" s="25" t="s">
        <v>3664</v>
      </c>
      <c r="D1315" s="25" t="s">
        <v>2254</v>
      </c>
      <c r="E1315" s="25" t="s">
        <v>312</v>
      </c>
      <c r="F1315" s="25" t="s">
        <v>313</v>
      </c>
      <c r="G1315" s="25" t="s">
        <v>2888</v>
      </c>
      <c r="H1315" s="25" t="s">
        <v>2888</v>
      </c>
      <c r="I1315" s="26" t="s">
        <v>2901</v>
      </c>
    </row>
    <row r="1316" spans="1:9" ht="40.5" x14ac:dyDescent="0.25">
      <c r="A1316" s="25" t="s">
        <v>3325</v>
      </c>
      <c r="B1316" s="26" t="s">
        <v>2900</v>
      </c>
      <c r="C1316" s="25" t="s">
        <v>3326</v>
      </c>
      <c r="D1316" s="25" t="s">
        <v>3327</v>
      </c>
      <c r="E1316" s="25" t="s">
        <v>312</v>
      </c>
      <c r="F1316" s="25" t="s">
        <v>313</v>
      </c>
      <c r="G1316" s="25" t="s">
        <v>2888</v>
      </c>
      <c r="H1316" s="25" t="s">
        <v>2888</v>
      </c>
      <c r="I1316" s="26" t="s">
        <v>2901</v>
      </c>
    </row>
    <row r="1317" spans="1:9" ht="40.5" x14ac:dyDescent="0.25">
      <c r="A1317" s="25" t="s">
        <v>3292</v>
      </c>
      <c r="B1317" s="26" t="s">
        <v>2900</v>
      </c>
      <c r="C1317" s="25" t="s">
        <v>2293</v>
      </c>
      <c r="D1317" s="25" t="s">
        <v>2292</v>
      </c>
      <c r="E1317" s="25" t="s">
        <v>312</v>
      </c>
      <c r="F1317" s="25" t="s">
        <v>313</v>
      </c>
      <c r="G1317" s="25" t="s">
        <v>2888</v>
      </c>
      <c r="H1317" s="25" t="s">
        <v>2888</v>
      </c>
      <c r="I1317" s="26" t="s">
        <v>2901</v>
      </c>
    </row>
    <row r="1318" spans="1:9" ht="40.5" x14ac:dyDescent="0.25">
      <c r="A1318" s="25" t="s">
        <v>3207</v>
      </c>
      <c r="B1318" s="26" t="s">
        <v>2900</v>
      </c>
      <c r="C1318" s="25" t="s">
        <v>3208</v>
      </c>
      <c r="D1318" s="25" t="s">
        <v>3209</v>
      </c>
      <c r="E1318" s="25" t="s">
        <v>312</v>
      </c>
      <c r="F1318" s="25" t="s">
        <v>313</v>
      </c>
      <c r="G1318" s="25" t="s">
        <v>2888</v>
      </c>
      <c r="H1318" s="25" t="s">
        <v>2888</v>
      </c>
      <c r="I1318" s="26" t="s">
        <v>2901</v>
      </c>
    </row>
    <row r="1319" spans="1:9" ht="54" x14ac:dyDescent="0.25">
      <c r="A1319" s="25" t="s">
        <v>4598</v>
      </c>
      <c r="B1319" s="26" t="s">
        <v>2900</v>
      </c>
      <c r="C1319" s="25" t="s">
        <v>4599</v>
      </c>
      <c r="D1319" s="25" t="s">
        <v>4600</v>
      </c>
      <c r="E1319" s="25" t="s">
        <v>312</v>
      </c>
      <c r="F1319" s="25" t="s">
        <v>313</v>
      </c>
      <c r="G1319" s="25" t="s">
        <v>2888</v>
      </c>
      <c r="H1319" s="25" t="s">
        <v>3375</v>
      </c>
      <c r="I1319" s="26" t="s">
        <v>4548</v>
      </c>
    </row>
    <row r="1320" spans="1:9" ht="40.5" x14ac:dyDescent="0.25">
      <c r="A1320" s="25" t="s">
        <v>3493</v>
      </c>
      <c r="B1320" s="26" t="s">
        <v>2900</v>
      </c>
      <c r="C1320" s="25" t="s">
        <v>3494</v>
      </c>
      <c r="D1320" s="25" t="s">
        <v>3495</v>
      </c>
      <c r="E1320" s="25" t="s">
        <v>312</v>
      </c>
      <c r="F1320" s="25" t="s">
        <v>313</v>
      </c>
      <c r="G1320" s="25" t="s">
        <v>2888</v>
      </c>
      <c r="H1320" s="25" t="s">
        <v>2888</v>
      </c>
      <c r="I1320" s="26" t="s">
        <v>2901</v>
      </c>
    </row>
    <row r="1321" spans="1:9" ht="40.5" x14ac:dyDescent="0.25">
      <c r="A1321" s="25" t="s">
        <v>3496</v>
      </c>
      <c r="B1321" s="26" t="s">
        <v>2900</v>
      </c>
      <c r="C1321" s="25" t="s">
        <v>3497</v>
      </c>
      <c r="D1321" s="25" t="s">
        <v>3498</v>
      </c>
      <c r="E1321" s="25" t="s">
        <v>312</v>
      </c>
      <c r="F1321" s="25" t="s">
        <v>313</v>
      </c>
      <c r="G1321" s="25" t="s">
        <v>2888</v>
      </c>
      <c r="H1321" s="25" t="s">
        <v>2888</v>
      </c>
      <c r="I1321" s="26" t="s">
        <v>2901</v>
      </c>
    </row>
    <row r="1322" spans="1:9" ht="40.5" x14ac:dyDescent="0.25">
      <c r="A1322" s="25" t="s">
        <v>3837</v>
      </c>
      <c r="B1322" s="26" t="s">
        <v>2900</v>
      </c>
      <c r="C1322" s="25" t="s">
        <v>3838</v>
      </c>
      <c r="D1322" s="25" t="s">
        <v>3839</v>
      </c>
      <c r="E1322" s="25" t="s">
        <v>312</v>
      </c>
      <c r="F1322" s="25" t="s">
        <v>313</v>
      </c>
      <c r="G1322" s="25" t="s">
        <v>2888</v>
      </c>
      <c r="H1322" s="25" t="s">
        <v>2888</v>
      </c>
      <c r="I1322" s="26" t="s">
        <v>2901</v>
      </c>
    </row>
    <row r="1323" spans="1:9" ht="40.5" x14ac:dyDescent="0.25">
      <c r="A1323" s="25" t="s">
        <v>3834</v>
      </c>
      <c r="B1323" s="26" t="s">
        <v>2900</v>
      </c>
      <c r="C1323" s="25" t="s">
        <v>3835</v>
      </c>
      <c r="D1323" s="25" t="s">
        <v>3836</v>
      </c>
      <c r="E1323" s="25" t="s">
        <v>312</v>
      </c>
      <c r="F1323" s="25" t="s">
        <v>313</v>
      </c>
      <c r="G1323" s="25" t="s">
        <v>2888</v>
      </c>
      <c r="H1323" s="25" t="s">
        <v>2888</v>
      </c>
      <c r="I1323" s="26" t="s">
        <v>2901</v>
      </c>
    </row>
    <row r="1324" spans="1:9" ht="40.5" x14ac:dyDescent="0.25">
      <c r="A1324" s="25" t="s">
        <v>3636</v>
      </c>
      <c r="B1324" s="26" t="s">
        <v>2900</v>
      </c>
      <c r="C1324" s="25" t="s">
        <v>3637</v>
      </c>
      <c r="D1324" s="25" t="s">
        <v>3638</v>
      </c>
      <c r="E1324" s="25" t="s">
        <v>312</v>
      </c>
      <c r="F1324" s="25" t="s">
        <v>313</v>
      </c>
      <c r="G1324" s="25" t="s">
        <v>2888</v>
      </c>
      <c r="H1324" s="25" t="s">
        <v>2888</v>
      </c>
      <c r="I1324" s="26" t="s">
        <v>2901</v>
      </c>
    </row>
    <row r="1325" spans="1:9" x14ac:dyDescent="0.25">
      <c r="A1325" s="25" t="s">
        <v>1745</v>
      </c>
      <c r="B1325" s="26" t="s">
        <v>1742</v>
      </c>
      <c r="C1325" s="25" t="s">
        <v>1746</v>
      </c>
      <c r="D1325" s="25" t="s">
        <v>1747</v>
      </c>
      <c r="E1325" s="25" t="s">
        <v>312</v>
      </c>
      <c r="F1325" s="25" t="s">
        <v>313</v>
      </c>
      <c r="G1325" s="25" t="s">
        <v>314</v>
      </c>
      <c r="H1325" s="25" t="s">
        <v>312</v>
      </c>
      <c r="I1325" s="26" t="s">
        <v>312</v>
      </c>
    </row>
    <row r="1326" spans="1:9" ht="40.5" x14ac:dyDescent="0.25">
      <c r="A1326" s="25" t="s">
        <v>3366</v>
      </c>
      <c r="B1326" s="26" t="s">
        <v>2900</v>
      </c>
      <c r="C1326" s="25" t="s">
        <v>3367</v>
      </c>
      <c r="D1326" s="25" t="s">
        <v>3368</v>
      </c>
      <c r="E1326" s="25" t="s">
        <v>312</v>
      </c>
      <c r="F1326" s="25" t="s">
        <v>313</v>
      </c>
      <c r="G1326" s="25" t="s">
        <v>2888</v>
      </c>
      <c r="H1326" s="25" t="s">
        <v>2888</v>
      </c>
      <c r="I1326" s="26" t="s">
        <v>2901</v>
      </c>
    </row>
    <row r="1327" spans="1:9" ht="40.5" x14ac:dyDescent="0.25">
      <c r="A1327" s="25" t="s">
        <v>3825</v>
      </c>
      <c r="B1327" s="26" t="s">
        <v>2900</v>
      </c>
      <c r="C1327" s="25" t="s">
        <v>3826</v>
      </c>
      <c r="D1327" s="25" t="s">
        <v>3827</v>
      </c>
      <c r="E1327" s="25" t="s">
        <v>312</v>
      </c>
      <c r="F1327" s="25" t="s">
        <v>313</v>
      </c>
      <c r="G1327" s="25" t="s">
        <v>2888</v>
      </c>
      <c r="H1327" s="25" t="s">
        <v>2888</v>
      </c>
      <c r="I1327" s="26" t="s">
        <v>2901</v>
      </c>
    </row>
    <row r="1328" spans="1:9" x14ac:dyDescent="0.25">
      <c r="A1328" s="25" t="s">
        <v>2294</v>
      </c>
      <c r="B1328" s="26" t="s">
        <v>2277</v>
      </c>
      <c r="C1328" s="25" t="s">
        <v>2295</v>
      </c>
      <c r="D1328" s="25" t="s">
        <v>2296</v>
      </c>
      <c r="E1328" s="25" t="s">
        <v>2297</v>
      </c>
      <c r="F1328" s="25" t="s">
        <v>313</v>
      </c>
      <c r="G1328" s="25" t="s">
        <v>339</v>
      </c>
      <c r="H1328" s="25" t="s">
        <v>339</v>
      </c>
      <c r="I1328" s="26" t="s">
        <v>2281</v>
      </c>
    </row>
    <row r="1329" spans="1:9" ht="40.5" x14ac:dyDescent="0.25">
      <c r="A1329" s="25" t="s">
        <v>3274</v>
      </c>
      <c r="B1329" s="26" t="s">
        <v>2900</v>
      </c>
      <c r="C1329" s="25" t="s">
        <v>3275</v>
      </c>
      <c r="D1329" s="25" t="s">
        <v>2296</v>
      </c>
      <c r="E1329" s="25" t="s">
        <v>312</v>
      </c>
      <c r="F1329" s="25" t="s">
        <v>313</v>
      </c>
      <c r="G1329" s="25" t="s">
        <v>2888</v>
      </c>
      <c r="H1329" s="25" t="s">
        <v>2888</v>
      </c>
      <c r="I1329" s="26" t="s">
        <v>2901</v>
      </c>
    </row>
    <row r="1330" spans="1:9" ht="67.5" x14ac:dyDescent="0.25">
      <c r="A1330" s="25" t="s">
        <v>2196</v>
      </c>
      <c r="B1330" s="26" t="s">
        <v>2190</v>
      </c>
      <c r="C1330" s="25" t="s">
        <v>2197</v>
      </c>
      <c r="D1330" s="25" t="s">
        <v>2198</v>
      </c>
      <c r="E1330" s="25" t="s">
        <v>312</v>
      </c>
      <c r="F1330" s="25" t="s">
        <v>313</v>
      </c>
      <c r="G1330" s="25" t="s">
        <v>2194</v>
      </c>
      <c r="H1330" s="25" t="s">
        <v>2199</v>
      </c>
      <c r="I1330" s="26" t="s">
        <v>2200</v>
      </c>
    </row>
    <row r="1331" spans="1:9" x14ac:dyDescent="0.25">
      <c r="A1331" s="25" t="s">
        <v>2651</v>
      </c>
      <c r="B1331" s="26" t="s">
        <v>2634</v>
      </c>
      <c r="C1331" s="25" t="s">
        <v>2652</v>
      </c>
      <c r="D1331" s="25" t="s">
        <v>2198</v>
      </c>
      <c r="E1331" s="25" t="s">
        <v>312</v>
      </c>
      <c r="F1331" s="25" t="s">
        <v>313</v>
      </c>
      <c r="G1331" s="25" t="s">
        <v>2199</v>
      </c>
      <c r="H1331" s="25" t="s">
        <v>2199</v>
      </c>
      <c r="I1331" s="26" t="s">
        <v>2637</v>
      </c>
    </row>
    <row r="1332" spans="1:9" ht="40.5" x14ac:dyDescent="0.25">
      <c r="A1332" s="25" t="s">
        <v>3421</v>
      </c>
      <c r="B1332" s="26" t="s">
        <v>2900</v>
      </c>
      <c r="C1332" s="25" t="s">
        <v>2652</v>
      </c>
      <c r="D1332" s="25" t="s">
        <v>2198</v>
      </c>
      <c r="E1332" s="25" t="s">
        <v>312</v>
      </c>
      <c r="F1332" s="25" t="s">
        <v>313</v>
      </c>
      <c r="G1332" s="25" t="s">
        <v>2888</v>
      </c>
      <c r="H1332" s="25" t="s">
        <v>2888</v>
      </c>
      <c r="I1332" s="26" t="s">
        <v>2901</v>
      </c>
    </row>
    <row r="1333" spans="1:9" ht="27" x14ac:dyDescent="0.25">
      <c r="A1333" s="25" t="s">
        <v>4644</v>
      </c>
      <c r="B1333" s="26" t="s">
        <v>4629</v>
      </c>
      <c r="C1333" s="25" t="s">
        <v>4645</v>
      </c>
      <c r="D1333" s="25" t="s">
        <v>4646</v>
      </c>
      <c r="E1333" s="25" t="s">
        <v>312</v>
      </c>
      <c r="F1333" s="25" t="s">
        <v>313</v>
      </c>
      <c r="G1333" s="25" t="s">
        <v>876</v>
      </c>
      <c r="H1333" s="25" t="s">
        <v>876</v>
      </c>
      <c r="I1333" s="26" t="s">
        <v>4632</v>
      </c>
    </row>
    <row r="1334" spans="1:9" x14ac:dyDescent="0.25">
      <c r="A1334" s="25" t="s">
        <v>2286</v>
      </c>
      <c r="B1334" s="26" t="s">
        <v>2277</v>
      </c>
      <c r="C1334" s="25" t="s">
        <v>2287</v>
      </c>
      <c r="D1334" s="25" t="s">
        <v>2288</v>
      </c>
      <c r="E1334" s="25" t="s">
        <v>2289</v>
      </c>
      <c r="F1334" s="25" t="s">
        <v>313</v>
      </c>
      <c r="G1334" s="25" t="s">
        <v>339</v>
      </c>
      <c r="H1334" s="25" t="s">
        <v>339</v>
      </c>
      <c r="I1334" s="26" t="s">
        <v>2281</v>
      </c>
    </row>
    <row r="1335" spans="1:9" ht="40.5" x14ac:dyDescent="0.25">
      <c r="A1335" s="25" t="s">
        <v>3276</v>
      </c>
      <c r="B1335" s="26" t="s">
        <v>2900</v>
      </c>
      <c r="C1335" s="25" t="s">
        <v>2287</v>
      </c>
      <c r="D1335" s="25" t="s">
        <v>2288</v>
      </c>
      <c r="E1335" s="25" t="s">
        <v>312</v>
      </c>
      <c r="F1335" s="25" t="s">
        <v>313</v>
      </c>
      <c r="G1335" s="25" t="s">
        <v>2888</v>
      </c>
      <c r="H1335" s="25" t="s">
        <v>2888</v>
      </c>
      <c r="I1335" s="26" t="s">
        <v>2901</v>
      </c>
    </row>
    <row r="1336" spans="1:9" x14ac:dyDescent="0.25">
      <c r="A1336" s="25" t="s">
        <v>1589</v>
      </c>
      <c r="B1336" s="26" t="s">
        <v>1559</v>
      </c>
      <c r="C1336" s="25" t="s">
        <v>1590</v>
      </c>
      <c r="D1336" s="25" t="s">
        <v>1591</v>
      </c>
      <c r="E1336" s="25" t="s">
        <v>312</v>
      </c>
      <c r="F1336" s="25" t="s">
        <v>313</v>
      </c>
      <c r="G1336" s="25" t="s">
        <v>314</v>
      </c>
      <c r="H1336" s="25" t="s">
        <v>312</v>
      </c>
      <c r="I1336" s="26" t="s">
        <v>312</v>
      </c>
    </row>
    <row r="1337" spans="1:9" ht="40.5" x14ac:dyDescent="0.25">
      <c r="A1337" s="25" t="s">
        <v>2890</v>
      </c>
      <c r="B1337" s="26" t="s">
        <v>2885</v>
      </c>
      <c r="C1337" s="25" t="s">
        <v>2891</v>
      </c>
      <c r="D1337" s="25" t="s">
        <v>2892</v>
      </c>
      <c r="E1337" s="25" t="s">
        <v>312</v>
      </c>
      <c r="F1337" s="25" t="s">
        <v>313</v>
      </c>
      <c r="G1337" s="25" t="s">
        <v>2888</v>
      </c>
      <c r="H1337" s="25" t="s">
        <v>2888</v>
      </c>
      <c r="I1337" s="26" t="s">
        <v>2889</v>
      </c>
    </row>
    <row r="1338" spans="1:9" ht="40.5" x14ac:dyDescent="0.25">
      <c r="A1338" s="25" t="s">
        <v>3319</v>
      </c>
      <c r="B1338" s="26" t="s">
        <v>2900</v>
      </c>
      <c r="C1338" s="25" t="s">
        <v>3320</v>
      </c>
      <c r="D1338" s="25" t="s">
        <v>3321</v>
      </c>
      <c r="E1338" s="25" t="s">
        <v>312</v>
      </c>
      <c r="F1338" s="25" t="s">
        <v>313</v>
      </c>
      <c r="G1338" s="25" t="s">
        <v>2888</v>
      </c>
      <c r="H1338" s="25" t="s">
        <v>2888</v>
      </c>
      <c r="I1338" s="26" t="s">
        <v>2901</v>
      </c>
    </row>
    <row r="1339" spans="1:9" ht="27" x14ac:dyDescent="0.25">
      <c r="A1339" s="25" t="s">
        <v>2185</v>
      </c>
      <c r="B1339" s="26" t="s">
        <v>2175</v>
      </c>
      <c r="C1339" s="25" t="s">
        <v>2186</v>
      </c>
      <c r="D1339" s="25" t="s">
        <v>2187</v>
      </c>
      <c r="E1339" s="25" t="s">
        <v>2188</v>
      </c>
      <c r="F1339" s="25" t="s">
        <v>313</v>
      </c>
      <c r="G1339" s="25" t="s">
        <v>2179</v>
      </c>
      <c r="H1339" s="25" t="s">
        <v>2179</v>
      </c>
      <c r="I1339" s="26" t="s">
        <v>2180</v>
      </c>
    </row>
    <row r="1340" spans="1:9" ht="40.5" x14ac:dyDescent="0.25">
      <c r="A1340" s="25" t="s">
        <v>3502</v>
      </c>
      <c r="B1340" s="26" t="s">
        <v>2900</v>
      </c>
      <c r="C1340" s="25" t="s">
        <v>3503</v>
      </c>
      <c r="D1340" s="25" t="s">
        <v>3504</v>
      </c>
      <c r="E1340" s="25" t="s">
        <v>312</v>
      </c>
      <c r="F1340" s="25" t="s">
        <v>313</v>
      </c>
      <c r="G1340" s="25" t="s">
        <v>2888</v>
      </c>
      <c r="H1340" s="25" t="s">
        <v>2888</v>
      </c>
      <c r="I1340" s="26" t="s">
        <v>2901</v>
      </c>
    </row>
    <row r="1341" spans="1:9" ht="40.5" x14ac:dyDescent="0.25">
      <c r="A1341" s="25" t="s">
        <v>3357</v>
      </c>
      <c r="B1341" s="26" t="s">
        <v>2900</v>
      </c>
      <c r="C1341" s="25" t="s">
        <v>3358</v>
      </c>
      <c r="D1341" s="25" t="s">
        <v>3359</v>
      </c>
      <c r="E1341" s="25" t="s">
        <v>312</v>
      </c>
      <c r="F1341" s="25" t="s">
        <v>313</v>
      </c>
      <c r="G1341" s="25" t="s">
        <v>2888</v>
      </c>
      <c r="H1341" s="25" t="s">
        <v>2888</v>
      </c>
      <c r="I1341" s="26" t="s">
        <v>2901</v>
      </c>
    </row>
    <row r="1342" spans="1:9" ht="67.5" x14ac:dyDescent="0.25">
      <c r="A1342" s="25" t="s">
        <v>2548</v>
      </c>
      <c r="B1342" s="26" t="s">
        <v>2545</v>
      </c>
      <c r="C1342" s="25" t="s">
        <v>2549</v>
      </c>
      <c r="D1342" s="25" t="s">
        <v>2550</v>
      </c>
      <c r="E1342" s="25" t="s">
        <v>312</v>
      </c>
      <c r="F1342" s="25" t="s">
        <v>313</v>
      </c>
      <c r="G1342" s="25" t="s">
        <v>2339</v>
      </c>
      <c r="H1342" s="25" t="s">
        <v>2339</v>
      </c>
      <c r="I1342" s="26" t="s">
        <v>2340</v>
      </c>
    </row>
    <row r="1343" spans="1:9" ht="67.5" x14ac:dyDescent="0.25">
      <c r="A1343" s="25" t="s">
        <v>2544</v>
      </c>
      <c r="B1343" s="26" t="s">
        <v>2545</v>
      </c>
      <c r="C1343" s="25" t="s">
        <v>2546</v>
      </c>
      <c r="D1343" s="25" t="s">
        <v>636</v>
      </c>
      <c r="E1343" s="25" t="s">
        <v>2547</v>
      </c>
      <c r="F1343" s="25" t="s">
        <v>313</v>
      </c>
      <c r="G1343" s="25" t="s">
        <v>2339</v>
      </c>
      <c r="H1343" s="25" t="s">
        <v>2339</v>
      </c>
      <c r="I1343" s="26" t="s">
        <v>2340</v>
      </c>
    </row>
    <row r="1344" spans="1:9" x14ac:dyDescent="0.25">
      <c r="A1344" s="25" t="s">
        <v>609</v>
      </c>
      <c r="B1344" s="26" t="s">
        <v>603</v>
      </c>
      <c r="C1344" s="25" t="s">
        <v>610</v>
      </c>
      <c r="D1344" s="25" t="s">
        <v>611</v>
      </c>
      <c r="E1344" s="25" t="s">
        <v>312</v>
      </c>
      <c r="F1344" s="25" t="s">
        <v>313</v>
      </c>
      <c r="G1344" s="25" t="s">
        <v>314</v>
      </c>
      <c r="H1344" s="25" t="s">
        <v>312</v>
      </c>
      <c r="I1344" s="26" t="s">
        <v>312</v>
      </c>
    </row>
    <row r="1345" spans="1:9" x14ac:dyDescent="0.25">
      <c r="A1345" s="25" t="s">
        <v>1757</v>
      </c>
      <c r="B1345" s="26" t="s">
        <v>1742</v>
      </c>
      <c r="C1345" s="25" t="s">
        <v>1758</v>
      </c>
      <c r="D1345" s="25" t="s">
        <v>1759</v>
      </c>
      <c r="E1345" s="25" t="s">
        <v>312</v>
      </c>
      <c r="F1345" s="25" t="s">
        <v>313</v>
      </c>
      <c r="G1345" s="25" t="s">
        <v>314</v>
      </c>
      <c r="H1345" s="25" t="s">
        <v>312</v>
      </c>
      <c r="I1345" s="26" t="s">
        <v>312</v>
      </c>
    </row>
    <row r="1346" spans="1:9" ht="40.5" x14ac:dyDescent="0.25">
      <c r="A1346" s="25" t="s">
        <v>3749</v>
      </c>
      <c r="B1346" s="26" t="s">
        <v>2900</v>
      </c>
      <c r="C1346" s="25" t="s">
        <v>3750</v>
      </c>
      <c r="D1346" s="25" t="s">
        <v>3751</v>
      </c>
      <c r="E1346" s="25" t="s">
        <v>312</v>
      </c>
      <c r="F1346" s="25" t="s">
        <v>313</v>
      </c>
      <c r="G1346" s="25" t="s">
        <v>2888</v>
      </c>
      <c r="H1346" s="25" t="s">
        <v>2888</v>
      </c>
      <c r="I1346" s="26" t="s">
        <v>2901</v>
      </c>
    </row>
    <row r="1347" spans="1:9" ht="40.5" x14ac:dyDescent="0.25">
      <c r="A1347" s="25" t="s">
        <v>3819</v>
      </c>
      <c r="B1347" s="26" t="s">
        <v>2900</v>
      </c>
      <c r="C1347" s="25" t="s">
        <v>3820</v>
      </c>
      <c r="D1347" s="25" t="s">
        <v>3821</v>
      </c>
      <c r="E1347" s="25" t="s">
        <v>312</v>
      </c>
      <c r="F1347" s="25" t="s">
        <v>313</v>
      </c>
      <c r="G1347" s="25" t="s">
        <v>2888</v>
      </c>
      <c r="H1347" s="25" t="s">
        <v>2888</v>
      </c>
      <c r="I1347" s="26" t="s">
        <v>2901</v>
      </c>
    </row>
    <row r="1348" spans="1:9" ht="40.5" x14ac:dyDescent="0.25">
      <c r="A1348" s="25" t="s">
        <v>3674</v>
      </c>
      <c r="B1348" s="26" t="s">
        <v>2900</v>
      </c>
      <c r="C1348" s="25" t="s">
        <v>3675</v>
      </c>
      <c r="D1348" s="25" t="s">
        <v>3676</v>
      </c>
      <c r="E1348" s="25" t="s">
        <v>312</v>
      </c>
      <c r="F1348" s="25" t="s">
        <v>313</v>
      </c>
      <c r="G1348" s="25" t="s">
        <v>2888</v>
      </c>
      <c r="H1348" s="25" t="s">
        <v>2888</v>
      </c>
      <c r="I1348" s="26" t="s">
        <v>2901</v>
      </c>
    </row>
    <row r="1349" spans="1:9" ht="40.5" x14ac:dyDescent="0.25">
      <c r="A1349" s="25" t="s">
        <v>3869</v>
      </c>
      <c r="B1349" s="26" t="s">
        <v>2900</v>
      </c>
      <c r="C1349" s="25" t="s">
        <v>3870</v>
      </c>
      <c r="D1349" s="25" t="s">
        <v>3871</v>
      </c>
      <c r="E1349" s="25" t="s">
        <v>312</v>
      </c>
      <c r="F1349" s="25" t="s">
        <v>313</v>
      </c>
      <c r="G1349" s="25" t="s">
        <v>2888</v>
      </c>
      <c r="H1349" s="25" t="s">
        <v>2888</v>
      </c>
      <c r="I1349" s="26" t="s">
        <v>2901</v>
      </c>
    </row>
    <row r="1350" spans="1:9" ht="40.5" x14ac:dyDescent="0.25">
      <c r="A1350" s="25" t="s">
        <v>3779</v>
      </c>
      <c r="B1350" s="26" t="s">
        <v>2900</v>
      </c>
      <c r="C1350" s="25" t="s">
        <v>3780</v>
      </c>
      <c r="D1350" s="25" t="s">
        <v>3781</v>
      </c>
      <c r="E1350" s="25" t="s">
        <v>312</v>
      </c>
      <c r="F1350" s="25" t="s">
        <v>313</v>
      </c>
      <c r="G1350" s="25" t="s">
        <v>2888</v>
      </c>
      <c r="H1350" s="25" t="s">
        <v>2888</v>
      </c>
      <c r="I1350" s="26" t="s">
        <v>2901</v>
      </c>
    </row>
    <row r="1351" spans="1:9" ht="40.5" x14ac:dyDescent="0.25">
      <c r="A1351" s="25" t="s">
        <v>3767</v>
      </c>
      <c r="B1351" s="26" t="s">
        <v>2900</v>
      </c>
      <c r="C1351" s="25" t="s">
        <v>3768</v>
      </c>
      <c r="D1351" s="25" t="s">
        <v>3769</v>
      </c>
      <c r="E1351" s="25" t="s">
        <v>312</v>
      </c>
      <c r="F1351" s="25" t="s">
        <v>313</v>
      </c>
      <c r="G1351" s="25" t="s">
        <v>2888</v>
      </c>
      <c r="H1351" s="25" t="s">
        <v>2888</v>
      </c>
      <c r="I1351" s="26" t="s">
        <v>2901</v>
      </c>
    </row>
    <row r="1352" spans="1:9" ht="40.5" x14ac:dyDescent="0.25">
      <c r="A1352" s="25" t="s">
        <v>3665</v>
      </c>
      <c r="B1352" s="26" t="s">
        <v>2900</v>
      </c>
      <c r="C1352" s="25" t="s">
        <v>3666</v>
      </c>
      <c r="D1352" s="25" t="s">
        <v>3667</v>
      </c>
      <c r="E1352" s="25" t="s">
        <v>312</v>
      </c>
      <c r="F1352" s="25" t="s">
        <v>313</v>
      </c>
      <c r="G1352" s="25" t="s">
        <v>2888</v>
      </c>
      <c r="H1352" s="25" t="s">
        <v>2888</v>
      </c>
      <c r="I1352" s="26" t="s">
        <v>2901</v>
      </c>
    </row>
    <row r="1353" spans="1:9" ht="40.5" x14ac:dyDescent="0.25">
      <c r="A1353" s="25" t="s">
        <v>3764</v>
      </c>
      <c r="B1353" s="26" t="s">
        <v>2900</v>
      </c>
      <c r="C1353" s="25" t="s">
        <v>3765</v>
      </c>
      <c r="D1353" s="25" t="s">
        <v>3766</v>
      </c>
      <c r="E1353" s="25" t="s">
        <v>312</v>
      </c>
      <c r="F1353" s="25" t="s">
        <v>313</v>
      </c>
      <c r="G1353" s="25" t="s">
        <v>2888</v>
      </c>
      <c r="H1353" s="25" t="s">
        <v>2888</v>
      </c>
      <c r="I1353" s="26" t="s">
        <v>2901</v>
      </c>
    </row>
    <row r="1354" spans="1:9" ht="40.5" x14ac:dyDescent="0.25">
      <c r="A1354" s="25" t="s">
        <v>4311</v>
      </c>
      <c r="B1354" s="26" t="s">
        <v>2900</v>
      </c>
      <c r="C1354" s="25" t="s">
        <v>4312</v>
      </c>
      <c r="D1354" s="25" t="s">
        <v>4313</v>
      </c>
      <c r="E1354" s="25" t="s">
        <v>312</v>
      </c>
      <c r="F1354" s="25" t="s">
        <v>313</v>
      </c>
      <c r="G1354" s="25" t="s">
        <v>2888</v>
      </c>
      <c r="H1354" s="25" t="s">
        <v>2888</v>
      </c>
      <c r="I1354" s="26" t="s">
        <v>2901</v>
      </c>
    </row>
    <row r="1355" spans="1:9" ht="40.5" x14ac:dyDescent="0.25">
      <c r="A1355" s="25" t="s">
        <v>3752</v>
      </c>
      <c r="B1355" s="26" t="s">
        <v>2900</v>
      </c>
      <c r="C1355" s="25" t="s">
        <v>3753</v>
      </c>
      <c r="D1355" s="25" t="s">
        <v>3754</v>
      </c>
      <c r="E1355" s="25" t="s">
        <v>312</v>
      </c>
      <c r="F1355" s="25" t="s">
        <v>313</v>
      </c>
      <c r="G1355" s="25" t="s">
        <v>2888</v>
      </c>
      <c r="H1355" s="25" t="s">
        <v>2888</v>
      </c>
      <c r="I1355" s="26" t="s">
        <v>2901</v>
      </c>
    </row>
    <row r="1356" spans="1:9" ht="40.5" x14ac:dyDescent="0.25">
      <c r="A1356" s="25" t="s">
        <v>4308</v>
      </c>
      <c r="B1356" s="26" t="s">
        <v>2900</v>
      </c>
      <c r="C1356" s="25" t="s">
        <v>4309</v>
      </c>
      <c r="D1356" s="25" t="s">
        <v>4310</v>
      </c>
      <c r="E1356" s="25" t="s">
        <v>312</v>
      </c>
      <c r="F1356" s="25" t="s">
        <v>313</v>
      </c>
      <c r="G1356" s="25" t="s">
        <v>2888</v>
      </c>
      <c r="H1356" s="25" t="s">
        <v>2888</v>
      </c>
      <c r="I1356" s="26" t="s">
        <v>2901</v>
      </c>
    </row>
    <row r="1357" spans="1:9" ht="40.5" x14ac:dyDescent="0.25">
      <c r="A1357" s="25" t="s">
        <v>3728</v>
      </c>
      <c r="B1357" s="26" t="s">
        <v>2900</v>
      </c>
      <c r="C1357" s="25" t="s">
        <v>3729</v>
      </c>
      <c r="D1357" s="25" t="s">
        <v>3730</v>
      </c>
      <c r="E1357" s="25" t="s">
        <v>312</v>
      </c>
      <c r="F1357" s="25" t="s">
        <v>313</v>
      </c>
      <c r="G1357" s="25" t="s">
        <v>2888</v>
      </c>
      <c r="H1357" s="25" t="s">
        <v>2888</v>
      </c>
      <c r="I1357" s="26" t="s">
        <v>2901</v>
      </c>
    </row>
    <row r="1358" spans="1:9" ht="40.5" x14ac:dyDescent="0.25">
      <c r="A1358" s="25" t="s">
        <v>3822</v>
      </c>
      <c r="B1358" s="26" t="s">
        <v>2900</v>
      </c>
      <c r="C1358" s="25" t="s">
        <v>3823</v>
      </c>
      <c r="D1358" s="25" t="s">
        <v>3824</v>
      </c>
      <c r="E1358" s="25" t="s">
        <v>312</v>
      </c>
      <c r="F1358" s="25" t="s">
        <v>313</v>
      </c>
      <c r="G1358" s="25" t="s">
        <v>2888</v>
      </c>
      <c r="H1358" s="25" t="s">
        <v>2888</v>
      </c>
      <c r="I1358" s="26" t="s">
        <v>2901</v>
      </c>
    </row>
    <row r="1359" spans="1:9" ht="40.5" x14ac:dyDescent="0.25">
      <c r="A1359" s="25" t="s">
        <v>4464</v>
      </c>
      <c r="B1359" s="26" t="s">
        <v>2900</v>
      </c>
      <c r="C1359" s="25" t="s">
        <v>4465</v>
      </c>
      <c r="D1359" s="25" t="s">
        <v>4466</v>
      </c>
      <c r="E1359" s="25" t="s">
        <v>312</v>
      </c>
      <c r="F1359" s="25" t="s">
        <v>313</v>
      </c>
      <c r="G1359" s="25" t="s">
        <v>2888</v>
      </c>
      <c r="H1359" s="25" t="s">
        <v>2888</v>
      </c>
      <c r="I1359" s="26" t="s">
        <v>2901</v>
      </c>
    </row>
    <row r="1360" spans="1:9" ht="40.5" x14ac:dyDescent="0.25">
      <c r="A1360" s="25" t="s">
        <v>3668</v>
      </c>
      <c r="B1360" s="26" t="s">
        <v>2900</v>
      </c>
      <c r="C1360" s="25" t="s">
        <v>3669</v>
      </c>
      <c r="D1360" s="25" t="s">
        <v>3670</v>
      </c>
      <c r="E1360" s="25" t="s">
        <v>312</v>
      </c>
      <c r="F1360" s="25" t="s">
        <v>313</v>
      </c>
      <c r="G1360" s="25" t="s">
        <v>2888</v>
      </c>
      <c r="H1360" s="25" t="s">
        <v>2888</v>
      </c>
      <c r="I1360" s="26" t="s">
        <v>2901</v>
      </c>
    </row>
    <row r="1361" spans="1:9" ht="40.5" x14ac:dyDescent="0.25">
      <c r="A1361" s="25" t="s">
        <v>4248</v>
      </c>
      <c r="B1361" s="26" t="s">
        <v>2900</v>
      </c>
      <c r="C1361" s="25" t="s">
        <v>4249</v>
      </c>
      <c r="D1361" s="25" t="s">
        <v>4250</v>
      </c>
      <c r="E1361" s="25" t="s">
        <v>312</v>
      </c>
      <c r="F1361" s="25" t="s">
        <v>313</v>
      </c>
      <c r="G1361" s="25" t="s">
        <v>2888</v>
      </c>
      <c r="H1361" s="25" t="s">
        <v>2888</v>
      </c>
      <c r="I1361" s="26" t="s">
        <v>2901</v>
      </c>
    </row>
    <row r="1362" spans="1:9" ht="40.5" x14ac:dyDescent="0.25">
      <c r="A1362" s="25" t="s">
        <v>3828</v>
      </c>
      <c r="B1362" s="26" t="s">
        <v>2900</v>
      </c>
      <c r="C1362" s="25" t="s">
        <v>3829</v>
      </c>
      <c r="D1362" s="25" t="s">
        <v>3830</v>
      </c>
      <c r="E1362" s="25" t="s">
        <v>312</v>
      </c>
      <c r="F1362" s="25" t="s">
        <v>313</v>
      </c>
      <c r="G1362" s="25" t="s">
        <v>2888</v>
      </c>
      <c r="H1362" s="25" t="s">
        <v>2888</v>
      </c>
      <c r="I1362" s="26" t="s">
        <v>2901</v>
      </c>
    </row>
    <row r="1363" spans="1:9" ht="40.5" x14ac:dyDescent="0.25">
      <c r="A1363" s="25" t="s">
        <v>3618</v>
      </c>
      <c r="B1363" s="26" t="s">
        <v>2900</v>
      </c>
      <c r="C1363" s="25" t="s">
        <v>3619</v>
      </c>
      <c r="D1363" s="25" t="s">
        <v>3620</v>
      </c>
      <c r="E1363" s="25" t="s">
        <v>312</v>
      </c>
      <c r="F1363" s="25" t="s">
        <v>313</v>
      </c>
      <c r="G1363" s="25" t="s">
        <v>2888</v>
      </c>
      <c r="H1363" s="25" t="s">
        <v>2888</v>
      </c>
      <c r="I1363" s="26" t="s">
        <v>2901</v>
      </c>
    </row>
    <row r="1364" spans="1:9" ht="40.5" x14ac:dyDescent="0.25">
      <c r="A1364" s="25" t="s">
        <v>3594</v>
      </c>
      <c r="B1364" s="26" t="s">
        <v>2900</v>
      </c>
      <c r="C1364" s="25" t="s">
        <v>3595</v>
      </c>
      <c r="D1364" s="25" t="s">
        <v>3596</v>
      </c>
      <c r="E1364" s="25" t="s">
        <v>312</v>
      </c>
      <c r="F1364" s="25" t="s">
        <v>313</v>
      </c>
      <c r="G1364" s="25" t="s">
        <v>2888</v>
      </c>
      <c r="H1364" s="25" t="s">
        <v>2888</v>
      </c>
      <c r="I1364" s="26" t="s">
        <v>2901</v>
      </c>
    </row>
    <row r="1365" spans="1:9" ht="40.5" x14ac:dyDescent="0.25">
      <c r="A1365" s="25" t="s">
        <v>3621</v>
      </c>
      <c r="B1365" s="26" t="s">
        <v>2900</v>
      </c>
      <c r="C1365" s="25" t="s">
        <v>3622</v>
      </c>
      <c r="D1365" s="25" t="s">
        <v>3623</v>
      </c>
      <c r="E1365" s="25" t="s">
        <v>312</v>
      </c>
      <c r="F1365" s="25" t="s">
        <v>313</v>
      </c>
      <c r="G1365" s="25" t="s">
        <v>2888</v>
      </c>
      <c r="H1365" s="25" t="s">
        <v>2888</v>
      </c>
      <c r="I1365" s="26" t="s">
        <v>2901</v>
      </c>
    </row>
    <row r="1366" spans="1:9" ht="40.5" x14ac:dyDescent="0.25">
      <c r="A1366" s="25" t="s">
        <v>3624</v>
      </c>
      <c r="B1366" s="26" t="s">
        <v>2900</v>
      </c>
      <c r="C1366" s="25" t="s">
        <v>3625</v>
      </c>
      <c r="D1366" s="25" t="s">
        <v>3626</v>
      </c>
      <c r="E1366" s="25" t="s">
        <v>312</v>
      </c>
      <c r="F1366" s="25" t="s">
        <v>313</v>
      </c>
      <c r="G1366" s="25" t="s">
        <v>2888</v>
      </c>
      <c r="H1366" s="25" t="s">
        <v>2888</v>
      </c>
      <c r="I1366" s="26" t="s">
        <v>2901</v>
      </c>
    </row>
    <row r="1367" spans="1:9" ht="40.5" x14ac:dyDescent="0.25">
      <c r="A1367" s="25" t="s">
        <v>3654</v>
      </c>
      <c r="B1367" s="26" t="s">
        <v>2900</v>
      </c>
      <c r="C1367" s="25" t="s">
        <v>3655</v>
      </c>
      <c r="D1367" s="25" t="s">
        <v>3656</v>
      </c>
      <c r="E1367" s="25" t="s">
        <v>312</v>
      </c>
      <c r="F1367" s="25" t="s">
        <v>313</v>
      </c>
      <c r="G1367" s="25" t="s">
        <v>2888</v>
      </c>
      <c r="H1367" s="25" t="s">
        <v>2888</v>
      </c>
      <c r="I1367" s="26" t="s">
        <v>2901</v>
      </c>
    </row>
    <row r="1368" spans="1:9" ht="40.5" x14ac:dyDescent="0.25">
      <c r="A1368" s="25" t="s">
        <v>3633</v>
      </c>
      <c r="B1368" s="26" t="s">
        <v>2900</v>
      </c>
      <c r="C1368" s="25" t="s">
        <v>3634</v>
      </c>
      <c r="D1368" s="25" t="s">
        <v>3635</v>
      </c>
      <c r="E1368" s="25" t="s">
        <v>312</v>
      </c>
      <c r="F1368" s="25" t="s">
        <v>313</v>
      </c>
      <c r="G1368" s="25" t="s">
        <v>2888</v>
      </c>
      <c r="H1368" s="25" t="s">
        <v>2888</v>
      </c>
      <c r="I1368" s="26" t="s">
        <v>2901</v>
      </c>
    </row>
    <row r="1369" spans="1:9" ht="40.5" x14ac:dyDescent="0.25">
      <c r="A1369" s="25" t="s">
        <v>3600</v>
      </c>
      <c r="B1369" s="26" t="s">
        <v>2900</v>
      </c>
      <c r="C1369" s="25" t="s">
        <v>3601</v>
      </c>
      <c r="D1369" s="25" t="s">
        <v>3602</v>
      </c>
      <c r="E1369" s="25" t="s">
        <v>312</v>
      </c>
      <c r="F1369" s="25" t="s">
        <v>313</v>
      </c>
      <c r="G1369" s="25" t="s">
        <v>2888</v>
      </c>
      <c r="H1369" s="25" t="s">
        <v>2888</v>
      </c>
      <c r="I1369" s="26" t="s">
        <v>2901</v>
      </c>
    </row>
    <row r="1370" spans="1:9" ht="27" x14ac:dyDescent="0.25">
      <c r="A1370" s="25" t="s">
        <v>681</v>
      </c>
      <c r="B1370" s="26" t="s">
        <v>653</v>
      </c>
      <c r="C1370" s="25" t="s">
        <v>682</v>
      </c>
      <c r="D1370" s="25" t="s">
        <v>683</v>
      </c>
      <c r="E1370" s="25" t="s">
        <v>684</v>
      </c>
      <c r="F1370" s="25" t="s">
        <v>313</v>
      </c>
      <c r="G1370" s="25" t="s">
        <v>314</v>
      </c>
      <c r="H1370" s="25" t="s">
        <v>312</v>
      </c>
      <c r="I1370" s="26" t="s">
        <v>312</v>
      </c>
    </row>
    <row r="1371" spans="1:9" ht="27" x14ac:dyDescent="0.25">
      <c r="A1371" s="25" t="s">
        <v>460</v>
      </c>
      <c r="B1371" s="26" t="s">
        <v>405</v>
      </c>
      <c r="C1371" s="25" t="s">
        <v>461</v>
      </c>
      <c r="D1371" s="25" t="s">
        <v>462</v>
      </c>
      <c r="E1371" s="25" t="s">
        <v>312</v>
      </c>
      <c r="F1371" s="25" t="s">
        <v>313</v>
      </c>
      <c r="G1371" s="25" t="s">
        <v>314</v>
      </c>
      <c r="H1371" s="25" t="s">
        <v>408</v>
      </c>
      <c r="I1371" s="26" t="s">
        <v>312</v>
      </c>
    </row>
    <row r="1372" spans="1:9" x14ac:dyDescent="0.25">
      <c r="A1372" s="25" t="s">
        <v>2462</v>
      </c>
      <c r="B1372" s="26" t="s">
        <v>2338</v>
      </c>
      <c r="C1372" s="25" t="s">
        <v>461</v>
      </c>
      <c r="D1372" s="25" t="s">
        <v>462</v>
      </c>
      <c r="E1372" s="25" t="s">
        <v>312</v>
      </c>
      <c r="F1372" s="25" t="s">
        <v>313</v>
      </c>
      <c r="G1372" s="25" t="s">
        <v>2339</v>
      </c>
      <c r="H1372" s="25" t="s">
        <v>2339</v>
      </c>
      <c r="I1372" s="26" t="s">
        <v>2340</v>
      </c>
    </row>
    <row r="1373" spans="1:9" ht="27" x14ac:dyDescent="0.25">
      <c r="A1373" s="25" t="s">
        <v>440</v>
      </c>
      <c r="B1373" s="26" t="s">
        <v>405</v>
      </c>
      <c r="C1373" s="25" t="s">
        <v>441</v>
      </c>
      <c r="D1373" s="25" t="s">
        <v>442</v>
      </c>
      <c r="E1373" s="25" t="s">
        <v>312</v>
      </c>
      <c r="F1373" s="25" t="s">
        <v>313</v>
      </c>
      <c r="G1373" s="25" t="s">
        <v>314</v>
      </c>
      <c r="H1373" s="25" t="s">
        <v>408</v>
      </c>
      <c r="I1373" s="26" t="s">
        <v>312</v>
      </c>
    </row>
    <row r="1374" spans="1:9" x14ac:dyDescent="0.25">
      <c r="A1374" s="25" t="s">
        <v>2424</v>
      </c>
      <c r="B1374" s="26" t="s">
        <v>2338</v>
      </c>
      <c r="C1374" s="25" t="s">
        <v>441</v>
      </c>
      <c r="D1374" s="25" t="s">
        <v>442</v>
      </c>
      <c r="E1374" s="25" t="s">
        <v>312</v>
      </c>
      <c r="F1374" s="25" t="s">
        <v>313</v>
      </c>
      <c r="G1374" s="25" t="s">
        <v>2339</v>
      </c>
      <c r="H1374" s="25" t="s">
        <v>2339</v>
      </c>
      <c r="I1374" s="26" t="s">
        <v>2340</v>
      </c>
    </row>
    <row r="1375" spans="1:9" ht="27" x14ac:dyDescent="0.25">
      <c r="A1375" s="25" t="s">
        <v>446</v>
      </c>
      <c r="B1375" s="26" t="s">
        <v>405</v>
      </c>
      <c r="C1375" s="25" t="s">
        <v>447</v>
      </c>
      <c r="D1375" s="25" t="s">
        <v>448</v>
      </c>
      <c r="E1375" s="25" t="s">
        <v>312</v>
      </c>
      <c r="F1375" s="25" t="s">
        <v>313</v>
      </c>
      <c r="G1375" s="25" t="s">
        <v>314</v>
      </c>
      <c r="H1375" s="25" t="s">
        <v>408</v>
      </c>
      <c r="I1375" s="26" t="s">
        <v>312</v>
      </c>
    </row>
    <row r="1376" spans="1:9" x14ac:dyDescent="0.25">
      <c r="A1376" s="25" t="s">
        <v>2526</v>
      </c>
      <c r="B1376" s="26" t="s">
        <v>2338</v>
      </c>
      <c r="C1376" s="25" t="s">
        <v>447</v>
      </c>
      <c r="D1376" s="25" t="s">
        <v>448</v>
      </c>
      <c r="E1376" s="25" t="s">
        <v>312</v>
      </c>
      <c r="F1376" s="25" t="s">
        <v>313</v>
      </c>
      <c r="G1376" s="25" t="s">
        <v>2339</v>
      </c>
      <c r="H1376" s="25" t="s">
        <v>2339</v>
      </c>
      <c r="I1376" s="26" t="s">
        <v>2340</v>
      </c>
    </row>
    <row r="1377" spans="1:9" ht="27" x14ac:dyDescent="0.25">
      <c r="A1377" s="25" t="s">
        <v>443</v>
      </c>
      <c r="B1377" s="26" t="s">
        <v>405</v>
      </c>
      <c r="C1377" s="25" t="s">
        <v>444</v>
      </c>
      <c r="D1377" s="25" t="s">
        <v>445</v>
      </c>
      <c r="E1377" s="25" t="s">
        <v>312</v>
      </c>
      <c r="F1377" s="25" t="s">
        <v>313</v>
      </c>
      <c r="G1377" s="25" t="s">
        <v>314</v>
      </c>
      <c r="H1377" s="25" t="s">
        <v>408</v>
      </c>
      <c r="I1377" s="26" t="s">
        <v>312</v>
      </c>
    </row>
    <row r="1378" spans="1:9" x14ac:dyDescent="0.25">
      <c r="A1378" s="25" t="s">
        <v>2538</v>
      </c>
      <c r="B1378" s="26" t="s">
        <v>2338</v>
      </c>
      <c r="C1378" s="25" t="s">
        <v>444</v>
      </c>
      <c r="D1378" s="25" t="s">
        <v>445</v>
      </c>
      <c r="E1378" s="25" t="s">
        <v>312</v>
      </c>
      <c r="F1378" s="25" t="s">
        <v>313</v>
      </c>
      <c r="G1378" s="25" t="s">
        <v>2339</v>
      </c>
      <c r="H1378" s="25" t="s">
        <v>2339</v>
      </c>
      <c r="I1378" s="26" t="s">
        <v>2340</v>
      </c>
    </row>
    <row r="1379" spans="1:9" ht="27" x14ac:dyDescent="0.25">
      <c r="A1379" s="25" t="s">
        <v>457</v>
      </c>
      <c r="B1379" s="26" t="s">
        <v>405</v>
      </c>
      <c r="C1379" s="25" t="s">
        <v>458</v>
      </c>
      <c r="D1379" s="25" t="s">
        <v>459</v>
      </c>
      <c r="E1379" s="25" t="s">
        <v>312</v>
      </c>
      <c r="F1379" s="25" t="s">
        <v>313</v>
      </c>
      <c r="G1379" s="25" t="s">
        <v>314</v>
      </c>
      <c r="H1379" s="25" t="s">
        <v>408</v>
      </c>
      <c r="I1379" s="26" t="s">
        <v>312</v>
      </c>
    </row>
    <row r="1380" spans="1:9" x14ac:dyDescent="0.25">
      <c r="A1380" s="25" t="s">
        <v>2409</v>
      </c>
      <c r="B1380" s="26" t="s">
        <v>2338</v>
      </c>
      <c r="C1380" s="25" t="s">
        <v>458</v>
      </c>
      <c r="D1380" s="25" t="s">
        <v>459</v>
      </c>
      <c r="E1380" s="25" t="s">
        <v>312</v>
      </c>
      <c r="F1380" s="25" t="s">
        <v>313</v>
      </c>
      <c r="G1380" s="25" t="s">
        <v>2339</v>
      </c>
      <c r="H1380" s="25" t="s">
        <v>2339</v>
      </c>
      <c r="I1380" s="26" t="s">
        <v>2340</v>
      </c>
    </row>
    <row r="1381" spans="1:9" ht="27" x14ac:dyDescent="0.25">
      <c r="A1381" s="25" t="s">
        <v>431</v>
      </c>
      <c r="B1381" s="26" t="s">
        <v>405</v>
      </c>
      <c r="C1381" s="25" t="s">
        <v>432</v>
      </c>
      <c r="D1381" s="25" t="s">
        <v>433</v>
      </c>
      <c r="E1381" s="25" t="s">
        <v>312</v>
      </c>
      <c r="F1381" s="25" t="s">
        <v>313</v>
      </c>
      <c r="G1381" s="25" t="s">
        <v>314</v>
      </c>
      <c r="H1381" s="25" t="s">
        <v>408</v>
      </c>
      <c r="I1381" s="26" t="s">
        <v>312</v>
      </c>
    </row>
    <row r="1382" spans="1:9" x14ac:dyDescent="0.25">
      <c r="A1382" s="25" t="s">
        <v>2425</v>
      </c>
      <c r="B1382" s="26" t="s">
        <v>2338</v>
      </c>
      <c r="C1382" s="25" t="s">
        <v>432</v>
      </c>
      <c r="D1382" s="25" t="s">
        <v>433</v>
      </c>
      <c r="E1382" s="25" t="s">
        <v>312</v>
      </c>
      <c r="F1382" s="25" t="s">
        <v>313</v>
      </c>
      <c r="G1382" s="25" t="s">
        <v>2339</v>
      </c>
      <c r="H1382" s="25" t="s">
        <v>2339</v>
      </c>
      <c r="I1382" s="26" t="s">
        <v>2340</v>
      </c>
    </row>
    <row r="1383" spans="1:9" ht="27" x14ac:dyDescent="0.25">
      <c r="A1383" s="25" t="s">
        <v>463</v>
      </c>
      <c r="B1383" s="26" t="s">
        <v>405</v>
      </c>
      <c r="C1383" s="25" t="s">
        <v>464</v>
      </c>
      <c r="D1383" s="25" t="s">
        <v>465</v>
      </c>
      <c r="E1383" s="25" t="s">
        <v>312</v>
      </c>
      <c r="F1383" s="25" t="s">
        <v>313</v>
      </c>
      <c r="G1383" s="25" t="s">
        <v>314</v>
      </c>
      <c r="H1383" s="25" t="s">
        <v>408</v>
      </c>
      <c r="I1383" s="26" t="s">
        <v>312</v>
      </c>
    </row>
    <row r="1384" spans="1:9" x14ac:dyDescent="0.25">
      <c r="A1384" s="25" t="s">
        <v>2415</v>
      </c>
      <c r="B1384" s="26" t="s">
        <v>2338</v>
      </c>
      <c r="C1384" s="25" t="s">
        <v>464</v>
      </c>
      <c r="D1384" s="25" t="s">
        <v>465</v>
      </c>
      <c r="E1384" s="25" t="s">
        <v>312</v>
      </c>
      <c r="F1384" s="25" t="s">
        <v>313</v>
      </c>
      <c r="G1384" s="25" t="s">
        <v>2339</v>
      </c>
      <c r="H1384" s="25" t="s">
        <v>2339</v>
      </c>
      <c r="I1384" s="26" t="s">
        <v>2340</v>
      </c>
    </row>
    <row r="1385" spans="1:9" ht="27" x14ac:dyDescent="0.25">
      <c r="A1385" s="25" t="s">
        <v>449</v>
      </c>
      <c r="B1385" s="26" t="s">
        <v>405</v>
      </c>
      <c r="C1385" s="25" t="s">
        <v>450</v>
      </c>
      <c r="D1385" s="25" t="s">
        <v>451</v>
      </c>
      <c r="E1385" s="25" t="s">
        <v>312</v>
      </c>
      <c r="F1385" s="25" t="s">
        <v>313</v>
      </c>
      <c r="G1385" s="25" t="s">
        <v>314</v>
      </c>
      <c r="H1385" s="25" t="s">
        <v>408</v>
      </c>
      <c r="I1385" s="26" t="s">
        <v>312</v>
      </c>
    </row>
    <row r="1386" spans="1:9" x14ac:dyDescent="0.25">
      <c r="A1386" s="25" t="s">
        <v>2436</v>
      </c>
      <c r="B1386" s="26" t="s">
        <v>2338</v>
      </c>
      <c r="C1386" s="25" t="s">
        <v>450</v>
      </c>
      <c r="D1386" s="25" t="s">
        <v>451</v>
      </c>
      <c r="E1386" s="25" t="s">
        <v>312</v>
      </c>
      <c r="F1386" s="25" t="s">
        <v>313</v>
      </c>
      <c r="G1386" s="25" t="s">
        <v>2339</v>
      </c>
      <c r="H1386" s="25" t="s">
        <v>2339</v>
      </c>
      <c r="I1386" s="26" t="s">
        <v>2340</v>
      </c>
    </row>
    <row r="1387" spans="1:9" ht="27" x14ac:dyDescent="0.25">
      <c r="A1387" s="25" t="s">
        <v>466</v>
      </c>
      <c r="B1387" s="26" t="s">
        <v>405</v>
      </c>
      <c r="C1387" s="25" t="s">
        <v>467</v>
      </c>
      <c r="D1387" s="25" t="s">
        <v>468</v>
      </c>
      <c r="E1387" s="25" t="s">
        <v>312</v>
      </c>
      <c r="F1387" s="25" t="s">
        <v>313</v>
      </c>
      <c r="G1387" s="25" t="s">
        <v>314</v>
      </c>
      <c r="H1387" s="25" t="s">
        <v>408</v>
      </c>
      <c r="I1387" s="26" t="s">
        <v>312</v>
      </c>
    </row>
    <row r="1388" spans="1:9" x14ac:dyDescent="0.25">
      <c r="A1388" s="25" t="s">
        <v>2455</v>
      </c>
      <c r="B1388" s="26" t="s">
        <v>2338</v>
      </c>
      <c r="C1388" s="25" t="s">
        <v>467</v>
      </c>
      <c r="D1388" s="25" t="s">
        <v>468</v>
      </c>
      <c r="E1388" s="25" t="s">
        <v>312</v>
      </c>
      <c r="F1388" s="25" t="s">
        <v>313</v>
      </c>
      <c r="G1388" s="25" t="s">
        <v>2339</v>
      </c>
      <c r="H1388" s="25" t="s">
        <v>2339</v>
      </c>
      <c r="I1388" s="26" t="s">
        <v>2340</v>
      </c>
    </row>
    <row r="1389" spans="1:9" ht="27" x14ac:dyDescent="0.25">
      <c r="A1389" s="25" t="s">
        <v>434</v>
      </c>
      <c r="B1389" s="26" t="s">
        <v>405</v>
      </c>
      <c r="C1389" s="25" t="s">
        <v>435</v>
      </c>
      <c r="D1389" s="25" t="s">
        <v>436</v>
      </c>
      <c r="E1389" s="25" t="s">
        <v>312</v>
      </c>
      <c r="F1389" s="25" t="s">
        <v>313</v>
      </c>
      <c r="G1389" s="25" t="s">
        <v>314</v>
      </c>
      <c r="H1389" s="25" t="s">
        <v>408</v>
      </c>
      <c r="I1389" s="26" t="s">
        <v>312</v>
      </c>
    </row>
    <row r="1390" spans="1:9" x14ac:dyDescent="0.25">
      <c r="A1390" s="25" t="s">
        <v>2459</v>
      </c>
      <c r="B1390" s="26" t="s">
        <v>2338</v>
      </c>
      <c r="C1390" s="25" t="s">
        <v>435</v>
      </c>
      <c r="D1390" s="25" t="s">
        <v>436</v>
      </c>
      <c r="E1390" s="25" t="s">
        <v>312</v>
      </c>
      <c r="F1390" s="25" t="s">
        <v>313</v>
      </c>
      <c r="G1390" s="25" t="s">
        <v>2339</v>
      </c>
      <c r="H1390" s="25" t="s">
        <v>2339</v>
      </c>
      <c r="I1390" s="26" t="s">
        <v>2340</v>
      </c>
    </row>
    <row r="1391" spans="1:9" ht="27" x14ac:dyDescent="0.25">
      <c r="A1391" s="25" t="s">
        <v>437</v>
      </c>
      <c r="B1391" s="26" t="s">
        <v>405</v>
      </c>
      <c r="C1391" s="25" t="s">
        <v>438</v>
      </c>
      <c r="D1391" s="25" t="s">
        <v>439</v>
      </c>
      <c r="E1391" s="25" t="s">
        <v>312</v>
      </c>
      <c r="F1391" s="25" t="s">
        <v>313</v>
      </c>
      <c r="G1391" s="25" t="s">
        <v>314</v>
      </c>
      <c r="H1391" s="25" t="s">
        <v>408</v>
      </c>
      <c r="I1391" s="26" t="s">
        <v>312</v>
      </c>
    </row>
    <row r="1392" spans="1:9" x14ac:dyDescent="0.25">
      <c r="A1392" s="25" t="s">
        <v>2523</v>
      </c>
      <c r="B1392" s="26" t="s">
        <v>2338</v>
      </c>
      <c r="C1392" s="25" t="s">
        <v>438</v>
      </c>
      <c r="D1392" s="25" t="s">
        <v>439</v>
      </c>
      <c r="E1392" s="25" t="s">
        <v>312</v>
      </c>
      <c r="F1392" s="25" t="s">
        <v>313</v>
      </c>
      <c r="G1392" s="25" t="s">
        <v>2339</v>
      </c>
      <c r="H1392" s="25" t="s">
        <v>2339</v>
      </c>
      <c r="I1392" s="26" t="s">
        <v>2340</v>
      </c>
    </row>
    <row r="1393" spans="1:9" ht="27" x14ac:dyDescent="0.25">
      <c r="A1393" s="25" t="s">
        <v>472</v>
      </c>
      <c r="B1393" s="26" t="s">
        <v>405</v>
      </c>
      <c r="C1393" s="25" t="s">
        <v>473</v>
      </c>
      <c r="D1393" s="25" t="s">
        <v>474</v>
      </c>
      <c r="E1393" s="25" t="s">
        <v>312</v>
      </c>
      <c r="F1393" s="25" t="s">
        <v>313</v>
      </c>
      <c r="G1393" s="25" t="s">
        <v>314</v>
      </c>
      <c r="H1393" s="25" t="s">
        <v>408</v>
      </c>
      <c r="I1393" s="26" t="s">
        <v>312</v>
      </c>
    </row>
    <row r="1394" spans="1:9" x14ac:dyDescent="0.25">
      <c r="A1394" s="25" t="s">
        <v>2463</v>
      </c>
      <c r="B1394" s="26" t="s">
        <v>2338</v>
      </c>
      <c r="C1394" s="25" t="s">
        <v>473</v>
      </c>
      <c r="D1394" s="25" t="s">
        <v>474</v>
      </c>
      <c r="E1394" s="25" t="s">
        <v>312</v>
      </c>
      <c r="F1394" s="25" t="s">
        <v>313</v>
      </c>
      <c r="G1394" s="25" t="s">
        <v>2339</v>
      </c>
      <c r="H1394" s="25" t="s">
        <v>2339</v>
      </c>
      <c r="I1394" s="26" t="s">
        <v>2340</v>
      </c>
    </row>
    <row r="1395" spans="1:9" ht="27" x14ac:dyDescent="0.25">
      <c r="A1395" s="25" t="s">
        <v>499</v>
      </c>
      <c r="B1395" s="26" t="s">
        <v>405</v>
      </c>
      <c r="C1395" s="25" t="s">
        <v>500</v>
      </c>
      <c r="D1395" s="25" t="s">
        <v>501</v>
      </c>
      <c r="E1395" s="25" t="s">
        <v>312</v>
      </c>
      <c r="F1395" s="25" t="s">
        <v>313</v>
      </c>
      <c r="G1395" s="25" t="s">
        <v>314</v>
      </c>
      <c r="H1395" s="25" t="s">
        <v>408</v>
      </c>
      <c r="I1395" s="26" t="s">
        <v>312</v>
      </c>
    </row>
    <row r="1396" spans="1:9" x14ac:dyDescent="0.25">
      <c r="A1396" s="25" t="s">
        <v>2527</v>
      </c>
      <c r="B1396" s="26" t="s">
        <v>2338</v>
      </c>
      <c r="C1396" s="25" t="s">
        <v>500</v>
      </c>
      <c r="D1396" s="25" t="s">
        <v>501</v>
      </c>
      <c r="E1396" s="25" t="s">
        <v>312</v>
      </c>
      <c r="F1396" s="25" t="s">
        <v>313</v>
      </c>
      <c r="G1396" s="25" t="s">
        <v>2339</v>
      </c>
      <c r="H1396" s="25" t="s">
        <v>2339</v>
      </c>
      <c r="I1396" s="26" t="s">
        <v>2340</v>
      </c>
    </row>
    <row r="1397" spans="1:9" ht="27" x14ac:dyDescent="0.25">
      <c r="A1397" s="25" t="s">
        <v>589</v>
      </c>
      <c r="B1397" s="26" t="s">
        <v>405</v>
      </c>
      <c r="C1397" s="25" t="s">
        <v>590</v>
      </c>
      <c r="D1397" s="25" t="s">
        <v>591</v>
      </c>
      <c r="E1397" s="25" t="s">
        <v>312</v>
      </c>
      <c r="F1397" s="25" t="s">
        <v>313</v>
      </c>
      <c r="G1397" s="25" t="s">
        <v>314</v>
      </c>
      <c r="H1397" s="25" t="s">
        <v>408</v>
      </c>
      <c r="I1397" s="26" t="s">
        <v>312</v>
      </c>
    </row>
    <row r="1398" spans="1:9" x14ac:dyDescent="0.25">
      <c r="A1398" s="25" t="s">
        <v>2506</v>
      </c>
      <c r="B1398" s="26" t="s">
        <v>2338</v>
      </c>
      <c r="C1398" s="25" t="s">
        <v>590</v>
      </c>
      <c r="D1398" s="25" t="s">
        <v>591</v>
      </c>
      <c r="E1398" s="25" t="s">
        <v>312</v>
      </c>
      <c r="F1398" s="25" t="s">
        <v>313</v>
      </c>
      <c r="G1398" s="25" t="s">
        <v>2339</v>
      </c>
      <c r="H1398" s="25" t="s">
        <v>2339</v>
      </c>
      <c r="I1398" s="26" t="s">
        <v>2340</v>
      </c>
    </row>
    <row r="1399" spans="1:9" x14ac:dyDescent="0.25">
      <c r="A1399" s="25" t="s">
        <v>1657</v>
      </c>
      <c r="B1399" s="26" t="s">
        <v>1638</v>
      </c>
      <c r="C1399" s="25" t="s">
        <v>1658</v>
      </c>
      <c r="D1399" s="25" t="s">
        <v>1659</v>
      </c>
      <c r="E1399" s="25" t="s">
        <v>312</v>
      </c>
      <c r="F1399" s="25" t="s">
        <v>313</v>
      </c>
      <c r="G1399" s="25" t="s">
        <v>314</v>
      </c>
      <c r="H1399" s="25" t="s">
        <v>339</v>
      </c>
      <c r="I1399" s="26" t="s">
        <v>1641</v>
      </c>
    </row>
    <row r="1400" spans="1:9" x14ac:dyDescent="0.25">
      <c r="A1400" s="25" t="s">
        <v>2460</v>
      </c>
      <c r="B1400" s="26" t="s">
        <v>2338</v>
      </c>
      <c r="C1400" s="25" t="s">
        <v>1658</v>
      </c>
      <c r="D1400" s="25" t="s">
        <v>1659</v>
      </c>
      <c r="E1400" s="25" t="s">
        <v>312</v>
      </c>
      <c r="F1400" s="25" t="s">
        <v>313</v>
      </c>
      <c r="G1400" s="25" t="s">
        <v>2339</v>
      </c>
      <c r="H1400" s="25" t="s">
        <v>2339</v>
      </c>
      <c r="I1400" s="26" t="s">
        <v>2340</v>
      </c>
    </row>
    <row r="1401" spans="1:9" ht="27" x14ac:dyDescent="0.25">
      <c r="A1401" s="25" t="s">
        <v>469</v>
      </c>
      <c r="B1401" s="26" t="s">
        <v>405</v>
      </c>
      <c r="C1401" s="25" t="s">
        <v>470</v>
      </c>
      <c r="D1401" s="25" t="s">
        <v>471</v>
      </c>
      <c r="E1401" s="25" t="s">
        <v>312</v>
      </c>
      <c r="F1401" s="25" t="s">
        <v>313</v>
      </c>
      <c r="G1401" s="25" t="s">
        <v>314</v>
      </c>
      <c r="H1401" s="25" t="s">
        <v>408</v>
      </c>
      <c r="I1401" s="26" t="s">
        <v>312</v>
      </c>
    </row>
    <row r="1402" spans="1:9" x14ac:dyDescent="0.25">
      <c r="A1402" s="25" t="s">
        <v>2458</v>
      </c>
      <c r="B1402" s="26" t="s">
        <v>2338</v>
      </c>
      <c r="C1402" s="25" t="s">
        <v>470</v>
      </c>
      <c r="D1402" s="25" t="s">
        <v>471</v>
      </c>
      <c r="E1402" s="25" t="s">
        <v>312</v>
      </c>
      <c r="F1402" s="25" t="s">
        <v>313</v>
      </c>
      <c r="G1402" s="25" t="s">
        <v>2339</v>
      </c>
      <c r="H1402" s="25" t="s">
        <v>2339</v>
      </c>
      <c r="I1402" s="26" t="s">
        <v>2340</v>
      </c>
    </row>
    <row r="1403" spans="1:9" ht="27" x14ac:dyDescent="0.25">
      <c r="A1403" s="25" t="s">
        <v>579</v>
      </c>
      <c r="B1403" s="26" t="s">
        <v>405</v>
      </c>
      <c r="C1403" s="25" t="s">
        <v>580</v>
      </c>
      <c r="D1403" s="25" t="s">
        <v>581</v>
      </c>
      <c r="E1403" s="25" t="s">
        <v>312</v>
      </c>
      <c r="F1403" s="25" t="s">
        <v>313</v>
      </c>
      <c r="G1403" s="25" t="s">
        <v>314</v>
      </c>
      <c r="H1403" s="25" t="s">
        <v>408</v>
      </c>
      <c r="I1403" s="26" t="s">
        <v>312</v>
      </c>
    </row>
    <row r="1404" spans="1:9" x14ac:dyDescent="0.25">
      <c r="A1404" s="25" t="s">
        <v>2426</v>
      </c>
      <c r="B1404" s="26" t="s">
        <v>2338</v>
      </c>
      <c r="C1404" s="25" t="s">
        <v>580</v>
      </c>
      <c r="D1404" s="25" t="s">
        <v>581</v>
      </c>
      <c r="E1404" s="25" t="s">
        <v>312</v>
      </c>
      <c r="F1404" s="25" t="s">
        <v>313</v>
      </c>
      <c r="G1404" s="25" t="s">
        <v>2339</v>
      </c>
      <c r="H1404" s="25" t="s">
        <v>2339</v>
      </c>
      <c r="I1404" s="26" t="s">
        <v>2340</v>
      </c>
    </row>
    <row r="1405" spans="1:9" ht="40.5" x14ac:dyDescent="0.25">
      <c r="A1405" s="25" t="s">
        <v>1079</v>
      </c>
      <c r="B1405" s="26" t="s">
        <v>855</v>
      </c>
      <c r="C1405" s="25" t="s">
        <v>1080</v>
      </c>
      <c r="D1405" s="25" t="s">
        <v>407</v>
      </c>
      <c r="E1405" s="25" t="s">
        <v>1081</v>
      </c>
      <c r="F1405" s="25" t="s">
        <v>313</v>
      </c>
      <c r="G1405" s="25" t="s">
        <v>314</v>
      </c>
      <c r="H1405" s="25" t="s">
        <v>312</v>
      </c>
      <c r="I1405" s="26" t="s">
        <v>859</v>
      </c>
    </row>
    <row r="1406" spans="1:9" ht="40.5" x14ac:dyDescent="0.25">
      <c r="A1406" s="25" t="s">
        <v>1695</v>
      </c>
      <c r="B1406" s="26" t="s">
        <v>1685</v>
      </c>
      <c r="C1406" s="25" t="s">
        <v>1696</v>
      </c>
      <c r="D1406" s="25" t="s">
        <v>1697</v>
      </c>
      <c r="E1406" s="25" t="s">
        <v>312</v>
      </c>
      <c r="F1406" s="25" t="s">
        <v>313</v>
      </c>
      <c r="G1406" s="25" t="s">
        <v>314</v>
      </c>
      <c r="H1406" s="25" t="s">
        <v>339</v>
      </c>
      <c r="I1406" s="26" t="s">
        <v>1688</v>
      </c>
    </row>
    <row r="1407" spans="1:9" x14ac:dyDescent="0.25">
      <c r="A1407" s="25" t="s">
        <v>2461</v>
      </c>
      <c r="B1407" s="26" t="s">
        <v>2338</v>
      </c>
      <c r="C1407" s="25" t="s">
        <v>1696</v>
      </c>
      <c r="D1407" s="25" t="s">
        <v>1697</v>
      </c>
      <c r="E1407" s="25" t="s">
        <v>312</v>
      </c>
      <c r="F1407" s="25" t="s">
        <v>313</v>
      </c>
      <c r="G1407" s="25" t="s">
        <v>2339</v>
      </c>
      <c r="H1407" s="25" t="s">
        <v>2339</v>
      </c>
      <c r="I1407" s="26" t="s">
        <v>2340</v>
      </c>
    </row>
    <row r="1408" spans="1:9" ht="40.5" x14ac:dyDescent="0.25">
      <c r="A1408" s="25" t="s">
        <v>1018</v>
      </c>
      <c r="B1408" s="26" t="s">
        <v>855</v>
      </c>
      <c r="C1408" s="25" t="s">
        <v>1019</v>
      </c>
      <c r="D1408" s="25" t="s">
        <v>1020</v>
      </c>
      <c r="E1408" s="25" t="s">
        <v>1021</v>
      </c>
      <c r="F1408" s="25" t="s">
        <v>313</v>
      </c>
      <c r="G1408" s="25" t="s">
        <v>314</v>
      </c>
      <c r="H1408" s="25" t="s">
        <v>312</v>
      </c>
      <c r="I1408" s="26" t="s">
        <v>859</v>
      </c>
    </row>
    <row r="1409" spans="1:9" ht="40.5" x14ac:dyDescent="0.25">
      <c r="A1409" s="25" t="s">
        <v>1092</v>
      </c>
      <c r="B1409" s="26" t="s">
        <v>855</v>
      </c>
      <c r="C1409" s="25" t="s">
        <v>1093</v>
      </c>
      <c r="D1409" s="25" t="s">
        <v>407</v>
      </c>
      <c r="E1409" s="25" t="s">
        <v>1094</v>
      </c>
      <c r="F1409" s="25" t="s">
        <v>313</v>
      </c>
      <c r="G1409" s="25" t="s">
        <v>314</v>
      </c>
      <c r="H1409" s="25" t="s">
        <v>312</v>
      </c>
      <c r="I1409" s="26" t="s">
        <v>859</v>
      </c>
    </row>
    <row r="1410" spans="1:9" ht="27" x14ac:dyDescent="0.25">
      <c r="A1410" s="25" t="s">
        <v>586</v>
      </c>
      <c r="B1410" s="26" t="s">
        <v>405</v>
      </c>
      <c r="C1410" s="25" t="s">
        <v>587</v>
      </c>
      <c r="D1410" s="25" t="s">
        <v>588</v>
      </c>
      <c r="E1410" s="25" t="s">
        <v>312</v>
      </c>
      <c r="F1410" s="25" t="s">
        <v>313</v>
      </c>
      <c r="G1410" s="25" t="s">
        <v>314</v>
      </c>
      <c r="H1410" s="25" t="s">
        <v>408</v>
      </c>
      <c r="I1410" s="26" t="s">
        <v>312</v>
      </c>
    </row>
    <row r="1411" spans="1:9" x14ac:dyDescent="0.25">
      <c r="A1411" s="25" t="s">
        <v>2416</v>
      </c>
      <c r="B1411" s="26" t="s">
        <v>2338</v>
      </c>
      <c r="C1411" s="25" t="s">
        <v>587</v>
      </c>
      <c r="D1411" s="25" t="s">
        <v>588</v>
      </c>
      <c r="E1411" s="25" t="s">
        <v>312</v>
      </c>
      <c r="F1411" s="25" t="s">
        <v>313</v>
      </c>
      <c r="G1411" s="25" t="s">
        <v>2339</v>
      </c>
      <c r="H1411" s="25" t="s">
        <v>2339</v>
      </c>
      <c r="I1411" s="26" t="s">
        <v>2340</v>
      </c>
    </row>
    <row r="1412" spans="1:9" ht="40.5" x14ac:dyDescent="0.25">
      <c r="A1412" s="25" t="s">
        <v>1062</v>
      </c>
      <c r="B1412" s="26" t="s">
        <v>855</v>
      </c>
      <c r="C1412" s="25" t="s">
        <v>1063</v>
      </c>
      <c r="D1412" s="25" t="s">
        <v>407</v>
      </c>
      <c r="E1412" s="25" t="s">
        <v>1064</v>
      </c>
      <c r="F1412" s="25" t="s">
        <v>313</v>
      </c>
      <c r="G1412" s="25" t="s">
        <v>314</v>
      </c>
      <c r="H1412" s="25" t="s">
        <v>312</v>
      </c>
      <c r="I1412" s="26" t="s">
        <v>859</v>
      </c>
    </row>
    <row r="1413" spans="1:9" ht="40.5" x14ac:dyDescent="0.25">
      <c r="A1413" s="25" t="s">
        <v>3434</v>
      </c>
      <c r="B1413" s="26" t="s">
        <v>2900</v>
      </c>
      <c r="C1413" s="25" t="s">
        <v>3435</v>
      </c>
      <c r="D1413" s="25" t="s">
        <v>3436</v>
      </c>
      <c r="E1413" s="25" t="s">
        <v>312</v>
      </c>
      <c r="F1413" s="25" t="s">
        <v>313</v>
      </c>
      <c r="G1413" s="25" t="s">
        <v>2888</v>
      </c>
      <c r="H1413" s="25" t="s">
        <v>2888</v>
      </c>
      <c r="I1413" s="26" t="s">
        <v>2901</v>
      </c>
    </row>
    <row r="1414" spans="1:9" ht="27" x14ac:dyDescent="0.25">
      <c r="A1414" s="25" t="s">
        <v>4684</v>
      </c>
      <c r="B1414" s="26" t="s">
        <v>2328</v>
      </c>
      <c r="C1414" s="25" t="s">
        <v>3435</v>
      </c>
      <c r="D1414" s="25" t="s">
        <v>3436</v>
      </c>
      <c r="E1414" s="25" t="s">
        <v>312</v>
      </c>
      <c r="F1414" s="25" t="s">
        <v>313</v>
      </c>
      <c r="G1414" s="25" t="s">
        <v>4678</v>
      </c>
      <c r="H1414" s="25" t="s">
        <v>4678</v>
      </c>
      <c r="I1414" s="26" t="s">
        <v>4679</v>
      </c>
    </row>
    <row r="1415" spans="1:9" ht="54" x14ac:dyDescent="0.25">
      <c r="A1415" s="25" t="s">
        <v>1401</v>
      </c>
      <c r="B1415" s="26" t="s">
        <v>855</v>
      </c>
      <c r="C1415" s="25" t="s">
        <v>1402</v>
      </c>
      <c r="D1415" s="25" t="s">
        <v>1403</v>
      </c>
      <c r="E1415" s="25" t="s">
        <v>1404</v>
      </c>
      <c r="F1415" s="25" t="s">
        <v>313</v>
      </c>
      <c r="G1415" s="25" t="s">
        <v>314</v>
      </c>
      <c r="H1415" s="25" t="s">
        <v>876</v>
      </c>
      <c r="I1415" s="26" t="s">
        <v>1405</v>
      </c>
    </row>
    <row r="1416" spans="1:9" ht="54" x14ac:dyDescent="0.25">
      <c r="A1416" s="25" t="s">
        <v>1142</v>
      </c>
      <c r="B1416" s="26" t="s">
        <v>855</v>
      </c>
      <c r="C1416" s="25" t="s">
        <v>1143</v>
      </c>
      <c r="D1416" s="25" t="s">
        <v>1144</v>
      </c>
      <c r="E1416" s="25" t="s">
        <v>1145</v>
      </c>
      <c r="F1416" s="25" t="s">
        <v>313</v>
      </c>
      <c r="G1416" s="25" t="s">
        <v>314</v>
      </c>
      <c r="H1416" s="25" t="s">
        <v>876</v>
      </c>
      <c r="I1416" s="26" t="s">
        <v>1146</v>
      </c>
    </row>
    <row r="1417" spans="1:9" ht="54" x14ac:dyDescent="0.25">
      <c r="A1417" s="25" t="s">
        <v>1147</v>
      </c>
      <c r="B1417" s="26" t="s">
        <v>855</v>
      </c>
      <c r="C1417" s="25" t="s">
        <v>1143</v>
      </c>
      <c r="D1417" s="25" t="s">
        <v>1148</v>
      </c>
      <c r="E1417" s="25" t="s">
        <v>1145</v>
      </c>
      <c r="F1417" s="25" t="s">
        <v>313</v>
      </c>
      <c r="G1417" s="25" t="s">
        <v>314</v>
      </c>
      <c r="H1417" s="25" t="s">
        <v>876</v>
      </c>
      <c r="I1417" s="26" t="s">
        <v>1146</v>
      </c>
    </row>
    <row r="1418" spans="1:9" ht="54" x14ac:dyDescent="0.25">
      <c r="A1418" s="25" t="s">
        <v>1436</v>
      </c>
      <c r="B1418" s="26" t="s">
        <v>855</v>
      </c>
      <c r="C1418" s="25" t="s">
        <v>1437</v>
      </c>
      <c r="D1418" s="25" t="s">
        <v>1438</v>
      </c>
      <c r="E1418" s="25" t="s">
        <v>1439</v>
      </c>
      <c r="F1418" s="25" t="s">
        <v>313</v>
      </c>
      <c r="G1418" s="25" t="s">
        <v>314</v>
      </c>
      <c r="H1418" s="25" t="s">
        <v>876</v>
      </c>
      <c r="I1418" s="26" t="s">
        <v>1440</v>
      </c>
    </row>
    <row r="1419" spans="1:9" ht="40.5" x14ac:dyDescent="0.25">
      <c r="A1419" s="25" t="s">
        <v>981</v>
      </c>
      <c r="B1419" s="26" t="s">
        <v>855</v>
      </c>
      <c r="C1419" s="25" t="s">
        <v>982</v>
      </c>
      <c r="D1419" s="25" t="s">
        <v>983</v>
      </c>
      <c r="E1419" s="25" t="s">
        <v>984</v>
      </c>
      <c r="F1419" s="25" t="s">
        <v>313</v>
      </c>
      <c r="G1419" s="25" t="s">
        <v>314</v>
      </c>
      <c r="H1419" s="25" t="s">
        <v>312</v>
      </c>
      <c r="I1419" s="26" t="s">
        <v>859</v>
      </c>
    </row>
    <row r="1420" spans="1:9" ht="67.5" x14ac:dyDescent="0.25">
      <c r="A1420" s="25" t="s">
        <v>1975</v>
      </c>
      <c r="B1420" s="26" t="s">
        <v>1737</v>
      </c>
      <c r="C1420" s="25" t="s">
        <v>1976</v>
      </c>
      <c r="D1420" s="25" t="s">
        <v>1977</v>
      </c>
      <c r="E1420" s="25" t="s">
        <v>312</v>
      </c>
      <c r="F1420" s="25" t="s">
        <v>313</v>
      </c>
      <c r="G1420" s="25" t="s">
        <v>1874</v>
      </c>
      <c r="H1420" s="25" t="s">
        <v>339</v>
      </c>
      <c r="I1420" s="26" t="s">
        <v>1978</v>
      </c>
    </row>
    <row r="1421" spans="1:9" x14ac:dyDescent="0.25">
      <c r="A1421" s="25" t="s">
        <v>2363</v>
      </c>
      <c r="B1421" s="26" t="s">
        <v>2338</v>
      </c>
      <c r="C1421" s="25" t="s">
        <v>1976</v>
      </c>
      <c r="D1421" s="25" t="s">
        <v>1977</v>
      </c>
      <c r="E1421" s="25" t="s">
        <v>312</v>
      </c>
      <c r="F1421" s="25" t="s">
        <v>313</v>
      </c>
      <c r="G1421" s="25" t="s">
        <v>2339</v>
      </c>
      <c r="H1421" s="25" t="s">
        <v>2339</v>
      </c>
      <c r="I1421" s="26" t="s">
        <v>2340</v>
      </c>
    </row>
    <row r="1422" spans="1:9" ht="54" x14ac:dyDescent="0.25">
      <c r="A1422" s="25" t="s">
        <v>922</v>
      </c>
      <c r="B1422" s="26" t="s">
        <v>855</v>
      </c>
      <c r="C1422" s="25" t="s">
        <v>923</v>
      </c>
      <c r="D1422" s="25" t="s">
        <v>924</v>
      </c>
      <c r="E1422" s="25" t="s">
        <v>925</v>
      </c>
      <c r="F1422" s="25" t="s">
        <v>313</v>
      </c>
      <c r="G1422" s="25" t="s">
        <v>314</v>
      </c>
      <c r="H1422" s="25" t="s">
        <v>876</v>
      </c>
      <c r="I1422" s="26" t="s">
        <v>926</v>
      </c>
    </row>
    <row r="1423" spans="1:9" ht="27" x14ac:dyDescent="0.25">
      <c r="A1423" s="25" t="s">
        <v>422</v>
      </c>
      <c r="B1423" s="26" t="s">
        <v>405</v>
      </c>
      <c r="C1423" s="25" t="s">
        <v>423</v>
      </c>
      <c r="D1423" s="25" t="s">
        <v>424</v>
      </c>
      <c r="E1423" s="25" t="s">
        <v>312</v>
      </c>
      <c r="F1423" s="25" t="s">
        <v>313</v>
      </c>
      <c r="G1423" s="25" t="s">
        <v>314</v>
      </c>
      <c r="H1423" s="25" t="s">
        <v>408</v>
      </c>
      <c r="I1423" s="26" t="s">
        <v>312</v>
      </c>
    </row>
    <row r="1424" spans="1:9" x14ac:dyDescent="0.25">
      <c r="A1424" s="25" t="s">
        <v>2493</v>
      </c>
      <c r="B1424" s="26" t="s">
        <v>2338</v>
      </c>
      <c r="C1424" s="25" t="s">
        <v>423</v>
      </c>
      <c r="D1424" s="25" t="s">
        <v>424</v>
      </c>
      <c r="E1424" s="25" t="s">
        <v>312</v>
      </c>
      <c r="F1424" s="25" t="s">
        <v>313</v>
      </c>
      <c r="G1424" s="25" t="s">
        <v>2339</v>
      </c>
      <c r="H1424" s="25" t="s">
        <v>2339</v>
      </c>
      <c r="I1424" s="26" t="s">
        <v>2340</v>
      </c>
    </row>
    <row r="1425" spans="1:9" ht="27" x14ac:dyDescent="0.25">
      <c r="A1425" s="25" t="s">
        <v>673</v>
      </c>
      <c r="B1425" s="26" t="s">
        <v>653</v>
      </c>
      <c r="C1425" s="25" t="s">
        <v>674</v>
      </c>
      <c r="D1425" s="25" t="s">
        <v>675</v>
      </c>
      <c r="E1425" s="25" t="s">
        <v>676</v>
      </c>
      <c r="F1425" s="25" t="s">
        <v>313</v>
      </c>
      <c r="G1425" s="25" t="s">
        <v>314</v>
      </c>
      <c r="H1425" s="25" t="s">
        <v>312</v>
      </c>
      <c r="I1425" s="26" t="s">
        <v>312</v>
      </c>
    </row>
    <row r="1426" spans="1:9" x14ac:dyDescent="0.25">
      <c r="A1426" s="25" t="s">
        <v>2719</v>
      </c>
      <c r="B1426" s="26" t="s">
        <v>2659</v>
      </c>
      <c r="C1426" s="25" t="s">
        <v>2720</v>
      </c>
      <c r="D1426" s="25" t="s">
        <v>2721</v>
      </c>
      <c r="E1426" s="25" t="s">
        <v>312</v>
      </c>
      <c r="F1426" s="25" t="s">
        <v>313</v>
      </c>
      <c r="G1426" s="25" t="s">
        <v>2199</v>
      </c>
      <c r="H1426" s="25" t="s">
        <v>2199</v>
      </c>
      <c r="I1426" s="26" t="s">
        <v>2637</v>
      </c>
    </row>
    <row r="1427" spans="1:9" x14ac:dyDescent="0.25">
      <c r="A1427" s="25" t="s">
        <v>2710</v>
      </c>
      <c r="B1427" s="26" t="s">
        <v>2659</v>
      </c>
      <c r="C1427" s="25" t="s">
        <v>2711</v>
      </c>
      <c r="D1427" s="25" t="s">
        <v>2712</v>
      </c>
      <c r="E1427" s="25" t="s">
        <v>312</v>
      </c>
      <c r="F1427" s="25" t="s">
        <v>313</v>
      </c>
      <c r="G1427" s="25" t="s">
        <v>2199</v>
      </c>
      <c r="H1427" s="25" t="s">
        <v>2199</v>
      </c>
      <c r="I1427" s="26" t="s">
        <v>2637</v>
      </c>
    </row>
    <row r="1428" spans="1:9" x14ac:dyDescent="0.25">
      <c r="A1428" s="25" t="s">
        <v>2725</v>
      </c>
      <c r="B1428" s="26" t="s">
        <v>2659</v>
      </c>
      <c r="C1428" s="25" t="s">
        <v>2726</v>
      </c>
      <c r="D1428" s="25" t="s">
        <v>2727</v>
      </c>
      <c r="E1428" s="25" t="s">
        <v>312</v>
      </c>
      <c r="F1428" s="25" t="s">
        <v>313</v>
      </c>
      <c r="G1428" s="25" t="s">
        <v>2199</v>
      </c>
      <c r="H1428" s="25" t="s">
        <v>2199</v>
      </c>
      <c r="I1428" s="26" t="s">
        <v>2637</v>
      </c>
    </row>
    <row r="1429" spans="1:9" ht="27" x14ac:dyDescent="0.25">
      <c r="A1429" s="25" t="s">
        <v>2561</v>
      </c>
      <c r="B1429" s="26" t="s">
        <v>2554</v>
      </c>
      <c r="C1429" s="25" t="s">
        <v>2562</v>
      </c>
      <c r="D1429" s="25" t="s">
        <v>2563</v>
      </c>
      <c r="E1429" s="25" t="s">
        <v>312</v>
      </c>
      <c r="F1429" s="25" t="s">
        <v>313</v>
      </c>
      <c r="G1429" s="25" t="s">
        <v>2303</v>
      </c>
      <c r="H1429" s="25" t="s">
        <v>2303</v>
      </c>
      <c r="I1429" s="26" t="s">
        <v>2557</v>
      </c>
    </row>
    <row r="1430" spans="1:9" x14ac:dyDescent="0.25">
      <c r="A1430" s="25" t="s">
        <v>2648</v>
      </c>
      <c r="B1430" s="26" t="s">
        <v>2634</v>
      </c>
      <c r="C1430" s="25" t="s">
        <v>2649</v>
      </c>
      <c r="D1430" s="25" t="s">
        <v>2650</v>
      </c>
      <c r="E1430" s="25" t="s">
        <v>312</v>
      </c>
      <c r="F1430" s="25" t="s">
        <v>313</v>
      </c>
      <c r="G1430" s="25" t="s">
        <v>2199</v>
      </c>
      <c r="H1430" s="25" t="s">
        <v>2199</v>
      </c>
      <c r="I1430" s="26" t="s">
        <v>2637</v>
      </c>
    </row>
    <row r="1431" spans="1:9" x14ac:dyDescent="0.25">
      <c r="A1431" s="25" t="s">
        <v>2665</v>
      </c>
      <c r="B1431" s="26" t="s">
        <v>2659</v>
      </c>
      <c r="C1431" s="25" t="s">
        <v>2666</v>
      </c>
      <c r="D1431" s="25" t="s">
        <v>2667</v>
      </c>
      <c r="E1431" s="25" t="s">
        <v>312</v>
      </c>
      <c r="F1431" s="25" t="s">
        <v>313</v>
      </c>
      <c r="G1431" s="25" t="s">
        <v>2199</v>
      </c>
      <c r="H1431" s="25" t="s">
        <v>2199</v>
      </c>
      <c r="I1431" s="26" t="s">
        <v>2637</v>
      </c>
    </row>
    <row r="1432" spans="1:9" x14ac:dyDescent="0.25">
      <c r="A1432" s="25" t="s">
        <v>2773</v>
      </c>
      <c r="B1432" s="26" t="s">
        <v>2659</v>
      </c>
      <c r="C1432" s="25" t="s">
        <v>2774</v>
      </c>
      <c r="D1432" s="25" t="s">
        <v>2775</v>
      </c>
      <c r="E1432" s="25" t="s">
        <v>312</v>
      </c>
      <c r="F1432" s="25" t="s">
        <v>313</v>
      </c>
      <c r="G1432" s="25" t="s">
        <v>2199</v>
      </c>
      <c r="H1432" s="25" t="s">
        <v>2199</v>
      </c>
      <c r="I1432" s="26" t="s">
        <v>2637</v>
      </c>
    </row>
    <row r="1433" spans="1:9" ht="40.5" x14ac:dyDescent="0.25">
      <c r="A1433" s="25" t="s">
        <v>3340</v>
      </c>
      <c r="B1433" s="26" t="s">
        <v>2900</v>
      </c>
      <c r="C1433" s="25" t="s">
        <v>3341</v>
      </c>
      <c r="D1433" s="25" t="s">
        <v>3342</v>
      </c>
      <c r="E1433" s="25" t="s">
        <v>312</v>
      </c>
      <c r="F1433" s="25" t="s">
        <v>313</v>
      </c>
      <c r="G1433" s="25" t="s">
        <v>2888</v>
      </c>
      <c r="H1433" s="25" t="s">
        <v>2888</v>
      </c>
      <c r="I1433" s="26" t="s">
        <v>2901</v>
      </c>
    </row>
    <row r="1434" spans="1:9" ht="27" x14ac:dyDescent="0.25">
      <c r="A1434" s="25" t="s">
        <v>652</v>
      </c>
      <c r="B1434" s="26" t="s">
        <v>653</v>
      </c>
      <c r="C1434" s="25" t="s">
        <v>654</v>
      </c>
      <c r="D1434" s="25" t="s">
        <v>655</v>
      </c>
      <c r="E1434" s="25" t="s">
        <v>656</v>
      </c>
      <c r="F1434" s="25" t="s">
        <v>313</v>
      </c>
      <c r="G1434" s="25" t="s">
        <v>314</v>
      </c>
      <c r="H1434" s="25" t="s">
        <v>312</v>
      </c>
      <c r="I1434" s="26" t="s">
        <v>312</v>
      </c>
    </row>
    <row r="1435" spans="1:9" x14ac:dyDescent="0.25">
      <c r="A1435" s="25" t="s">
        <v>1856</v>
      </c>
      <c r="B1435" s="26" t="s">
        <v>1857</v>
      </c>
      <c r="C1435" s="25" t="s">
        <v>1858</v>
      </c>
      <c r="D1435" s="25" t="s">
        <v>1859</v>
      </c>
      <c r="E1435" s="25" t="s">
        <v>312</v>
      </c>
      <c r="F1435" s="25" t="s">
        <v>313</v>
      </c>
      <c r="G1435" s="25" t="s">
        <v>1860</v>
      </c>
      <c r="H1435" s="25" t="s">
        <v>1860</v>
      </c>
      <c r="I1435" s="26" t="s">
        <v>312</v>
      </c>
    </row>
    <row r="1436" spans="1:9" x14ac:dyDescent="0.25">
      <c r="A1436" s="25" t="s">
        <v>2456</v>
      </c>
      <c r="B1436" s="26" t="s">
        <v>2338</v>
      </c>
      <c r="C1436" s="25" t="s">
        <v>1858</v>
      </c>
      <c r="D1436" s="25" t="s">
        <v>1859</v>
      </c>
      <c r="E1436" s="25" t="s">
        <v>312</v>
      </c>
      <c r="F1436" s="25" t="s">
        <v>313</v>
      </c>
      <c r="G1436" s="25" t="s">
        <v>2339</v>
      </c>
      <c r="H1436" s="25" t="s">
        <v>2339</v>
      </c>
      <c r="I1436" s="26" t="s">
        <v>2340</v>
      </c>
    </row>
    <row r="1437" spans="1:9" x14ac:dyDescent="0.25">
      <c r="A1437" s="25" t="s">
        <v>1592</v>
      </c>
      <c r="B1437" s="26" t="s">
        <v>1559</v>
      </c>
      <c r="C1437" s="25" t="s">
        <v>1593</v>
      </c>
      <c r="D1437" s="25" t="s">
        <v>1594</v>
      </c>
      <c r="E1437" s="25" t="s">
        <v>312</v>
      </c>
      <c r="F1437" s="25" t="s">
        <v>313</v>
      </c>
      <c r="G1437" s="25" t="s">
        <v>314</v>
      </c>
      <c r="H1437" s="25" t="s">
        <v>312</v>
      </c>
      <c r="I1437" s="26" t="s">
        <v>312</v>
      </c>
    </row>
    <row r="1438" spans="1:9" ht="40.5" x14ac:dyDescent="0.25">
      <c r="A1438" s="25" t="s">
        <v>3369</v>
      </c>
      <c r="B1438" s="26" t="s">
        <v>2900</v>
      </c>
      <c r="C1438" s="25" t="s">
        <v>3370</v>
      </c>
      <c r="D1438" s="25" t="s">
        <v>3371</v>
      </c>
      <c r="E1438" s="25" t="s">
        <v>312</v>
      </c>
      <c r="F1438" s="25" t="s">
        <v>313</v>
      </c>
      <c r="G1438" s="25" t="s">
        <v>2888</v>
      </c>
      <c r="H1438" s="25" t="s">
        <v>2888</v>
      </c>
      <c r="I1438" s="26" t="s">
        <v>2901</v>
      </c>
    </row>
    <row r="1439" spans="1:9" ht="40.5" x14ac:dyDescent="0.25">
      <c r="A1439" s="25" t="s">
        <v>3363</v>
      </c>
      <c r="B1439" s="26" t="s">
        <v>2900</v>
      </c>
      <c r="C1439" s="25" t="s">
        <v>3364</v>
      </c>
      <c r="D1439" s="25" t="s">
        <v>3365</v>
      </c>
      <c r="E1439" s="25" t="s">
        <v>312</v>
      </c>
      <c r="F1439" s="25" t="s">
        <v>313</v>
      </c>
      <c r="G1439" s="25" t="s">
        <v>2888</v>
      </c>
      <c r="H1439" s="25" t="s">
        <v>2888</v>
      </c>
      <c r="I1439" s="26" t="s">
        <v>2901</v>
      </c>
    </row>
    <row r="1440" spans="1:9" ht="40.5" x14ac:dyDescent="0.25">
      <c r="A1440" s="25" t="s">
        <v>3686</v>
      </c>
      <c r="B1440" s="26" t="s">
        <v>2900</v>
      </c>
      <c r="C1440" s="25" t="s">
        <v>3687</v>
      </c>
      <c r="D1440" s="25" t="s">
        <v>3688</v>
      </c>
      <c r="E1440" s="25" t="s">
        <v>312</v>
      </c>
      <c r="F1440" s="25" t="s">
        <v>313</v>
      </c>
      <c r="G1440" s="25" t="s">
        <v>2888</v>
      </c>
      <c r="H1440" s="25" t="s">
        <v>2888</v>
      </c>
      <c r="I1440" s="26" t="s">
        <v>2901</v>
      </c>
    </row>
    <row r="1441" spans="1:9" ht="40.5" x14ac:dyDescent="0.25">
      <c r="A1441" s="25" t="s">
        <v>3695</v>
      </c>
      <c r="B1441" s="26" t="s">
        <v>2900</v>
      </c>
      <c r="C1441" s="25" t="s">
        <v>3696</v>
      </c>
      <c r="D1441" s="25" t="s">
        <v>3697</v>
      </c>
      <c r="E1441" s="25" t="s">
        <v>312</v>
      </c>
      <c r="F1441" s="25" t="s">
        <v>313</v>
      </c>
      <c r="G1441" s="25" t="s">
        <v>2888</v>
      </c>
      <c r="H1441" s="25" t="s">
        <v>2888</v>
      </c>
      <c r="I1441" s="26" t="s">
        <v>2901</v>
      </c>
    </row>
    <row r="1442" spans="1:9" ht="40.5" x14ac:dyDescent="0.25">
      <c r="A1442" s="25" t="s">
        <v>3707</v>
      </c>
      <c r="B1442" s="26" t="s">
        <v>2900</v>
      </c>
      <c r="C1442" s="25" t="s">
        <v>3708</v>
      </c>
      <c r="D1442" s="25" t="s">
        <v>3709</v>
      </c>
      <c r="E1442" s="25" t="s">
        <v>312</v>
      </c>
      <c r="F1442" s="25" t="s">
        <v>313</v>
      </c>
      <c r="G1442" s="25" t="s">
        <v>2888</v>
      </c>
      <c r="H1442" s="25" t="s">
        <v>2888</v>
      </c>
      <c r="I1442" s="26" t="s">
        <v>2901</v>
      </c>
    </row>
    <row r="1443" spans="1:9" x14ac:dyDescent="0.25">
      <c r="A1443" s="25" t="s">
        <v>1751</v>
      </c>
      <c r="B1443" s="26" t="s">
        <v>1742</v>
      </c>
      <c r="C1443" s="25" t="s">
        <v>1752</v>
      </c>
      <c r="D1443" s="25" t="s">
        <v>1753</v>
      </c>
      <c r="E1443" s="25" t="s">
        <v>312</v>
      </c>
      <c r="F1443" s="25" t="s">
        <v>313</v>
      </c>
      <c r="G1443" s="25" t="s">
        <v>314</v>
      </c>
      <c r="H1443" s="25" t="s">
        <v>312</v>
      </c>
      <c r="I1443" s="26" t="s">
        <v>312</v>
      </c>
    </row>
    <row r="1444" spans="1:9" ht="40.5" x14ac:dyDescent="0.25">
      <c r="A1444" s="25" t="s">
        <v>332</v>
      </c>
      <c r="B1444" s="26" t="s">
        <v>310</v>
      </c>
      <c r="C1444" s="25" t="s">
        <v>333</v>
      </c>
      <c r="D1444" s="25" t="s">
        <v>334</v>
      </c>
      <c r="E1444" s="25" t="s">
        <v>312</v>
      </c>
      <c r="F1444" s="25" t="s">
        <v>313</v>
      </c>
      <c r="G1444" s="25" t="s">
        <v>314</v>
      </c>
      <c r="H1444" s="25" t="s">
        <v>315</v>
      </c>
      <c r="I1444" s="26" t="s">
        <v>316</v>
      </c>
    </row>
    <row r="1445" spans="1:9" x14ac:dyDescent="0.25">
      <c r="A1445" s="25" t="s">
        <v>1654</v>
      </c>
      <c r="B1445" s="26" t="s">
        <v>1638</v>
      </c>
      <c r="C1445" s="25" t="s">
        <v>1655</v>
      </c>
      <c r="D1445" s="25" t="s">
        <v>1656</v>
      </c>
      <c r="E1445" s="25" t="s">
        <v>312</v>
      </c>
      <c r="F1445" s="25" t="s">
        <v>313</v>
      </c>
      <c r="G1445" s="25" t="s">
        <v>314</v>
      </c>
      <c r="H1445" s="25" t="s">
        <v>339</v>
      </c>
      <c r="I1445" s="26" t="s">
        <v>1641</v>
      </c>
    </row>
    <row r="1446" spans="1:9" x14ac:dyDescent="0.25">
      <c r="A1446" s="25" t="s">
        <v>2494</v>
      </c>
      <c r="B1446" s="26" t="s">
        <v>2338</v>
      </c>
      <c r="C1446" s="25" t="s">
        <v>1655</v>
      </c>
      <c r="D1446" s="25" t="s">
        <v>1656</v>
      </c>
      <c r="E1446" s="25" t="s">
        <v>312</v>
      </c>
      <c r="F1446" s="25" t="s">
        <v>313</v>
      </c>
      <c r="G1446" s="25" t="s">
        <v>2339</v>
      </c>
      <c r="H1446" s="25" t="s">
        <v>2339</v>
      </c>
      <c r="I1446" s="26" t="s">
        <v>2340</v>
      </c>
    </row>
    <row r="1447" spans="1:9" ht="27" x14ac:dyDescent="0.25">
      <c r="A1447" s="25" t="s">
        <v>571</v>
      </c>
      <c r="B1447" s="26" t="s">
        <v>405</v>
      </c>
      <c r="C1447" s="25" t="s">
        <v>572</v>
      </c>
      <c r="D1447" s="25" t="s">
        <v>573</v>
      </c>
      <c r="E1447" s="25" t="s">
        <v>312</v>
      </c>
      <c r="F1447" s="25" t="s">
        <v>313</v>
      </c>
      <c r="G1447" s="25" t="s">
        <v>314</v>
      </c>
      <c r="H1447" s="25" t="s">
        <v>408</v>
      </c>
      <c r="I1447" s="26" t="s">
        <v>312</v>
      </c>
    </row>
    <row r="1448" spans="1:9" x14ac:dyDescent="0.25">
      <c r="A1448" s="25" t="s">
        <v>2500</v>
      </c>
      <c r="B1448" s="26" t="s">
        <v>2338</v>
      </c>
      <c r="C1448" s="25" t="s">
        <v>572</v>
      </c>
      <c r="D1448" s="25" t="s">
        <v>573</v>
      </c>
      <c r="E1448" s="25" t="s">
        <v>312</v>
      </c>
      <c r="F1448" s="25" t="s">
        <v>313</v>
      </c>
      <c r="G1448" s="25" t="s">
        <v>2339</v>
      </c>
      <c r="H1448" s="25" t="s">
        <v>2339</v>
      </c>
      <c r="I1448" s="26" t="s">
        <v>2340</v>
      </c>
    </row>
    <row r="1449" spans="1:9" ht="40.5" x14ac:dyDescent="0.25">
      <c r="A1449" s="25" t="s">
        <v>1022</v>
      </c>
      <c r="B1449" s="26" t="s">
        <v>855</v>
      </c>
      <c r="C1449" s="25" t="s">
        <v>1023</v>
      </c>
      <c r="D1449" s="25" t="s">
        <v>407</v>
      </c>
      <c r="E1449" s="25" t="s">
        <v>1024</v>
      </c>
      <c r="F1449" s="25" t="s">
        <v>313</v>
      </c>
      <c r="G1449" s="25" t="s">
        <v>314</v>
      </c>
      <c r="H1449" s="25" t="s">
        <v>312</v>
      </c>
      <c r="I1449" s="26" t="s">
        <v>859</v>
      </c>
    </row>
    <row r="1450" spans="1:9" ht="40.5" x14ac:dyDescent="0.25">
      <c r="A1450" s="25" t="s">
        <v>1095</v>
      </c>
      <c r="B1450" s="26" t="s">
        <v>855</v>
      </c>
      <c r="C1450" s="25" t="s">
        <v>1096</v>
      </c>
      <c r="D1450" s="25" t="s">
        <v>1097</v>
      </c>
      <c r="E1450" s="25" t="s">
        <v>1098</v>
      </c>
      <c r="F1450" s="25" t="s">
        <v>313</v>
      </c>
      <c r="G1450" s="25" t="s">
        <v>314</v>
      </c>
      <c r="H1450" s="25" t="s">
        <v>312</v>
      </c>
      <c r="I1450" s="26" t="s">
        <v>859</v>
      </c>
    </row>
    <row r="1451" spans="1:9" ht="40.5" x14ac:dyDescent="0.25">
      <c r="A1451" s="25" t="s">
        <v>1692</v>
      </c>
      <c r="B1451" s="26" t="s">
        <v>1685</v>
      </c>
      <c r="C1451" s="25" t="s">
        <v>1693</v>
      </c>
      <c r="D1451" s="25" t="s">
        <v>1694</v>
      </c>
      <c r="E1451" s="25" t="s">
        <v>312</v>
      </c>
      <c r="F1451" s="25" t="s">
        <v>313</v>
      </c>
      <c r="G1451" s="25" t="s">
        <v>314</v>
      </c>
      <c r="H1451" s="25" t="s">
        <v>339</v>
      </c>
      <c r="I1451" s="26" t="s">
        <v>1688</v>
      </c>
    </row>
    <row r="1452" spans="1:9" x14ac:dyDescent="0.25">
      <c r="A1452" s="25" t="s">
        <v>2465</v>
      </c>
      <c r="B1452" s="26" t="s">
        <v>2338</v>
      </c>
      <c r="C1452" s="25" t="s">
        <v>1693</v>
      </c>
      <c r="D1452" s="25" t="s">
        <v>1694</v>
      </c>
      <c r="E1452" s="25" t="s">
        <v>312</v>
      </c>
      <c r="F1452" s="25" t="s">
        <v>313</v>
      </c>
      <c r="G1452" s="25" t="s">
        <v>2339</v>
      </c>
      <c r="H1452" s="25" t="s">
        <v>2339</v>
      </c>
      <c r="I1452" s="26" t="s">
        <v>2340</v>
      </c>
    </row>
    <row r="1453" spans="1:9" ht="40.5" x14ac:dyDescent="0.25">
      <c r="A1453" s="25" t="s">
        <v>1033</v>
      </c>
      <c r="B1453" s="26" t="s">
        <v>855</v>
      </c>
      <c r="C1453" s="25" t="s">
        <v>1034</v>
      </c>
      <c r="D1453" s="25" t="s">
        <v>407</v>
      </c>
      <c r="E1453" s="25" t="s">
        <v>1035</v>
      </c>
      <c r="F1453" s="25" t="s">
        <v>313</v>
      </c>
      <c r="G1453" s="25" t="s">
        <v>314</v>
      </c>
      <c r="H1453" s="25" t="s">
        <v>312</v>
      </c>
      <c r="I1453" s="26" t="s">
        <v>859</v>
      </c>
    </row>
    <row r="1454" spans="1:9" ht="40.5" x14ac:dyDescent="0.25">
      <c r="A1454" s="25" t="s">
        <v>1107</v>
      </c>
      <c r="B1454" s="26" t="s">
        <v>855</v>
      </c>
      <c r="C1454" s="25" t="s">
        <v>1108</v>
      </c>
      <c r="D1454" s="25" t="s">
        <v>1109</v>
      </c>
      <c r="E1454" s="25" t="s">
        <v>1110</v>
      </c>
      <c r="F1454" s="25" t="s">
        <v>313</v>
      </c>
      <c r="G1454" s="25" t="s">
        <v>314</v>
      </c>
      <c r="H1454" s="25" t="s">
        <v>312</v>
      </c>
      <c r="I1454" s="26" t="s">
        <v>859</v>
      </c>
    </row>
    <row r="1455" spans="1:9" ht="27" x14ac:dyDescent="0.25">
      <c r="A1455" s="25" t="s">
        <v>517</v>
      </c>
      <c r="B1455" s="26" t="s">
        <v>405</v>
      </c>
      <c r="C1455" s="25" t="s">
        <v>518</v>
      </c>
      <c r="D1455" s="25" t="s">
        <v>519</v>
      </c>
      <c r="E1455" s="25" t="s">
        <v>312</v>
      </c>
      <c r="F1455" s="25" t="s">
        <v>313</v>
      </c>
      <c r="G1455" s="25" t="s">
        <v>314</v>
      </c>
      <c r="H1455" s="25" t="s">
        <v>408</v>
      </c>
      <c r="I1455" s="26" t="s">
        <v>312</v>
      </c>
    </row>
    <row r="1456" spans="1:9" x14ac:dyDescent="0.25">
      <c r="A1456" s="25" t="s">
        <v>2447</v>
      </c>
      <c r="B1456" s="26" t="s">
        <v>2338</v>
      </c>
      <c r="C1456" s="25" t="s">
        <v>518</v>
      </c>
      <c r="D1456" s="25" t="s">
        <v>519</v>
      </c>
      <c r="E1456" s="25" t="s">
        <v>312</v>
      </c>
      <c r="F1456" s="25" t="s">
        <v>313</v>
      </c>
      <c r="G1456" s="25" t="s">
        <v>2339</v>
      </c>
      <c r="H1456" s="25" t="s">
        <v>2339</v>
      </c>
      <c r="I1456" s="26" t="s">
        <v>2340</v>
      </c>
    </row>
    <row r="1457" spans="1:9" ht="27" x14ac:dyDescent="0.25">
      <c r="A1457" s="25" t="s">
        <v>487</v>
      </c>
      <c r="B1457" s="26" t="s">
        <v>405</v>
      </c>
      <c r="C1457" s="25" t="s">
        <v>488</v>
      </c>
      <c r="D1457" s="25" t="s">
        <v>489</v>
      </c>
      <c r="E1457" s="25" t="s">
        <v>312</v>
      </c>
      <c r="F1457" s="25" t="s">
        <v>313</v>
      </c>
      <c r="G1457" s="25" t="s">
        <v>314</v>
      </c>
      <c r="H1457" s="25" t="s">
        <v>408</v>
      </c>
      <c r="I1457" s="26" t="s">
        <v>312</v>
      </c>
    </row>
    <row r="1458" spans="1:9" x14ac:dyDescent="0.25">
      <c r="A1458" s="25" t="s">
        <v>2421</v>
      </c>
      <c r="B1458" s="26" t="s">
        <v>2338</v>
      </c>
      <c r="C1458" s="25" t="s">
        <v>488</v>
      </c>
      <c r="D1458" s="25" t="s">
        <v>489</v>
      </c>
      <c r="E1458" s="25" t="s">
        <v>312</v>
      </c>
      <c r="F1458" s="25" t="s">
        <v>313</v>
      </c>
      <c r="G1458" s="25" t="s">
        <v>2339</v>
      </c>
      <c r="H1458" s="25" t="s">
        <v>2339</v>
      </c>
      <c r="I1458" s="26" t="s">
        <v>2340</v>
      </c>
    </row>
    <row r="1459" spans="1:9" ht="27" x14ac:dyDescent="0.25">
      <c r="A1459" s="25" t="s">
        <v>523</v>
      </c>
      <c r="B1459" s="26" t="s">
        <v>405</v>
      </c>
      <c r="C1459" s="25" t="s">
        <v>524</v>
      </c>
      <c r="D1459" s="25" t="s">
        <v>525</v>
      </c>
      <c r="E1459" s="25" t="s">
        <v>312</v>
      </c>
      <c r="F1459" s="25" t="s">
        <v>313</v>
      </c>
      <c r="G1459" s="25" t="s">
        <v>314</v>
      </c>
      <c r="H1459" s="25" t="s">
        <v>408</v>
      </c>
      <c r="I1459" s="26" t="s">
        <v>312</v>
      </c>
    </row>
    <row r="1460" spans="1:9" x14ac:dyDescent="0.25">
      <c r="A1460" s="25" t="s">
        <v>2503</v>
      </c>
      <c r="B1460" s="26" t="s">
        <v>2338</v>
      </c>
      <c r="C1460" s="25" t="s">
        <v>524</v>
      </c>
      <c r="D1460" s="25" t="s">
        <v>525</v>
      </c>
      <c r="E1460" s="25" t="s">
        <v>312</v>
      </c>
      <c r="F1460" s="25" t="s">
        <v>313</v>
      </c>
      <c r="G1460" s="25" t="s">
        <v>2339</v>
      </c>
      <c r="H1460" s="25" t="s">
        <v>2339</v>
      </c>
      <c r="I1460" s="26" t="s">
        <v>2340</v>
      </c>
    </row>
    <row r="1461" spans="1:9" ht="40.5" x14ac:dyDescent="0.25">
      <c r="A1461" s="25" t="s">
        <v>1065</v>
      </c>
      <c r="B1461" s="26" t="s">
        <v>855</v>
      </c>
      <c r="C1461" s="25" t="s">
        <v>1066</v>
      </c>
      <c r="D1461" s="25" t="s">
        <v>407</v>
      </c>
      <c r="E1461" s="25" t="s">
        <v>1067</v>
      </c>
      <c r="F1461" s="25" t="s">
        <v>313</v>
      </c>
      <c r="G1461" s="25" t="s">
        <v>314</v>
      </c>
      <c r="H1461" s="25" t="s">
        <v>312</v>
      </c>
      <c r="I1461" s="26" t="s">
        <v>859</v>
      </c>
    </row>
    <row r="1462" spans="1:9" ht="40.5" x14ac:dyDescent="0.25">
      <c r="A1462" s="25" t="s">
        <v>1082</v>
      </c>
      <c r="B1462" s="26" t="s">
        <v>855</v>
      </c>
      <c r="C1462" s="25" t="s">
        <v>1083</v>
      </c>
      <c r="D1462" s="25" t="s">
        <v>407</v>
      </c>
      <c r="E1462" s="25" t="s">
        <v>1084</v>
      </c>
      <c r="F1462" s="25" t="s">
        <v>313</v>
      </c>
      <c r="G1462" s="25" t="s">
        <v>314</v>
      </c>
      <c r="H1462" s="25" t="s">
        <v>312</v>
      </c>
      <c r="I1462" s="26" t="s">
        <v>859</v>
      </c>
    </row>
    <row r="1463" spans="1:9" ht="40.5" x14ac:dyDescent="0.25">
      <c r="A1463" s="25" t="s">
        <v>1848</v>
      </c>
      <c r="B1463" s="26" t="s">
        <v>1781</v>
      </c>
      <c r="C1463" s="25" t="s">
        <v>1849</v>
      </c>
      <c r="D1463" s="25" t="s">
        <v>1850</v>
      </c>
      <c r="E1463" s="25" t="s">
        <v>312</v>
      </c>
      <c r="F1463" s="25" t="s">
        <v>313</v>
      </c>
      <c r="G1463" s="25" t="s">
        <v>314</v>
      </c>
      <c r="H1463" s="25" t="s">
        <v>312</v>
      </c>
      <c r="I1463" s="26" t="s">
        <v>1784</v>
      </c>
    </row>
    <row r="1464" spans="1:9" ht="40.5" x14ac:dyDescent="0.25">
      <c r="A1464" s="25" t="s">
        <v>1851</v>
      </c>
      <c r="B1464" s="26" t="s">
        <v>1781</v>
      </c>
      <c r="C1464" s="25" t="s">
        <v>1852</v>
      </c>
      <c r="D1464" s="25" t="s">
        <v>1853</v>
      </c>
      <c r="E1464" s="25" t="s">
        <v>312</v>
      </c>
      <c r="F1464" s="25" t="s">
        <v>313</v>
      </c>
      <c r="G1464" s="25" t="s">
        <v>314</v>
      </c>
      <c r="H1464" s="25" t="s">
        <v>312</v>
      </c>
      <c r="I1464" s="26" t="s">
        <v>1784</v>
      </c>
    </row>
    <row r="1465" spans="1:9" ht="40.5" x14ac:dyDescent="0.25">
      <c r="A1465" s="25" t="s">
        <v>1822</v>
      </c>
      <c r="B1465" s="26" t="s">
        <v>1781</v>
      </c>
      <c r="C1465" s="25" t="s">
        <v>1823</v>
      </c>
      <c r="D1465" s="25" t="s">
        <v>1824</v>
      </c>
      <c r="E1465" s="25" t="s">
        <v>312</v>
      </c>
      <c r="F1465" s="25" t="s">
        <v>313</v>
      </c>
      <c r="G1465" s="25" t="s">
        <v>314</v>
      </c>
      <c r="H1465" s="25" t="s">
        <v>312</v>
      </c>
      <c r="I1465" s="26" t="s">
        <v>1784</v>
      </c>
    </row>
    <row r="1466" spans="1:9" ht="54" x14ac:dyDescent="0.25">
      <c r="A1466" s="25" t="s">
        <v>1841</v>
      </c>
      <c r="B1466" s="26" t="s">
        <v>1781</v>
      </c>
      <c r="C1466" s="25" t="s">
        <v>1842</v>
      </c>
      <c r="D1466" s="25" t="s">
        <v>1843</v>
      </c>
      <c r="E1466" s="25" t="s">
        <v>312</v>
      </c>
      <c r="F1466" s="25" t="s">
        <v>313</v>
      </c>
      <c r="G1466" s="25" t="s">
        <v>314</v>
      </c>
      <c r="H1466" s="25" t="s">
        <v>876</v>
      </c>
      <c r="I1466" s="26" t="s">
        <v>1844</v>
      </c>
    </row>
    <row r="1467" spans="1:9" ht="40.5" x14ac:dyDescent="0.25">
      <c r="A1467" s="25" t="s">
        <v>1816</v>
      </c>
      <c r="B1467" s="26" t="s">
        <v>1781</v>
      </c>
      <c r="C1467" s="25" t="s">
        <v>1817</v>
      </c>
      <c r="D1467" s="25" t="s">
        <v>1818</v>
      </c>
      <c r="E1467" s="25" t="s">
        <v>312</v>
      </c>
      <c r="F1467" s="25" t="s">
        <v>313</v>
      </c>
      <c r="G1467" s="25" t="s">
        <v>314</v>
      </c>
      <c r="H1467" s="25" t="s">
        <v>312</v>
      </c>
      <c r="I1467" s="26" t="s">
        <v>1784</v>
      </c>
    </row>
    <row r="1468" spans="1:9" ht="40.5" x14ac:dyDescent="0.25">
      <c r="A1468" s="25" t="s">
        <v>1825</v>
      </c>
      <c r="B1468" s="26" t="s">
        <v>1781</v>
      </c>
      <c r="C1468" s="25" t="s">
        <v>1826</v>
      </c>
      <c r="D1468" s="25" t="s">
        <v>1827</v>
      </c>
      <c r="E1468" s="25" t="s">
        <v>312</v>
      </c>
      <c r="F1468" s="25" t="s">
        <v>313</v>
      </c>
      <c r="G1468" s="25" t="s">
        <v>314</v>
      </c>
      <c r="H1468" s="25" t="s">
        <v>312</v>
      </c>
      <c r="I1468" s="26" t="s">
        <v>1784</v>
      </c>
    </row>
    <row r="1469" spans="1:9" ht="40.5" x14ac:dyDescent="0.25">
      <c r="A1469" s="25" t="s">
        <v>1810</v>
      </c>
      <c r="B1469" s="26" t="s">
        <v>1781</v>
      </c>
      <c r="C1469" s="25" t="s">
        <v>1811</v>
      </c>
      <c r="D1469" s="25" t="s">
        <v>1812</v>
      </c>
      <c r="E1469" s="25" t="s">
        <v>312</v>
      </c>
      <c r="F1469" s="25" t="s">
        <v>313</v>
      </c>
      <c r="G1469" s="25" t="s">
        <v>314</v>
      </c>
      <c r="H1469" s="25" t="s">
        <v>312</v>
      </c>
      <c r="I1469" s="26" t="s">
        <v>1784</v>
      </c>
    </row>
    <row r="1470" spans="1:9" ht="40.5" x14ac:dyDescent="0.25">
      <c r="A1470" s="25" t="s">
        <v>1835</v>
      </c>
      <c r="B1470" s="26" t="s">
        <v>1781</v>
      </c>
      <c r="C1470" s="25" t="s">
        <v>1836</v>
      </c>
      <c r="D1470" s="25" t="s">
        <v>1837</v>
      </c>
      <c r="E1470" s="25" t="s">
        <v>312</v>
      </c>
      <c r="F1470" s="25" t="s">
        <v>313</v>
      </c>
      <c r="G1470" s="25" t="s">
        <v>314</v>
      </c>
      <c r="H1470" s="25" t="s">
        <v>312</v>
      </c>
      <c r="I1470" s="26" t="s">
        <v>1784</v>
      </c>
    </row>
    <row r="1471" spans="1:9" ht="54" x14ac:dyDescent="0.25">
      <c r="A1471" s="25" t="s">
        <v>1153</v>
      </c>
      <c r="B1471" s="26" t="s">
        <v>855</v>
      </c>
      <c r="C1471" s="25" t="s">
        <v>1154</v>
      </c>
      <c r="D1471" s="25" t="s">
        <v>1155</v>
      </c>
      <c r="E1471" s="25" t="s">
        <v>1156</v>
      </c>
      <c r="F1471" s="25" t="s">
        <v>313</v>
      </c>
      <c r="G1471" s="25" t="s">
        <v>314</v>
      </c>
      <c r="H1471" s="25" t="s">
        <v>876</v>
      </c>
      <c r="I1471" s="26" t="s">
        <v>1157</v>
      </c>
    </row>
    <row r="1472" spans="1:9" ht="54" x14ac:dyDescent="0.25">
      <c r="A1472" s="25" t="s">
        <v>1445</v>
      </c>
      <c r="B1472" s="26" t="s">
        <v>855</v>
      </c>
      <c r="C1472" s="25" t="s">
        <v>1446</v>
      </c>
      <c r="D1472" s="25" t="s">
        <v>1447</v>
      </c>
      <c r="E1472" s="25" t="s">
        <v>1448</v>
      </c>
      <c r="F1472" s="25" t="s">
        <v>313</v>
      </c>
      <c r="G1472" s="25" t="s">
        <v>314</v>
      </c>
      <c r="H1472" s="25" t="s">
        <v>876</v>
      </c>
      <c r="I1472" s="26" t="s">
        <v>1449</v>
      </c>
    </row>
    <row r="1473" spans="1:9" ht="54" x14ac:dyDescent="0.25">
      <c r="A1473" s="25" t="s">
        <v>1199</v>
      </c>
      <c r="B1473" s="26" t="s">
        <v>855</v>
      </c>
      <c r="C1473" s="25" t="s">
        <v>1200</v>
      </c>
      <c r="D1473" s="25" t="s">
        <v>1201</v>
      </c>
      <c r="E1473" s="25" t="s">
        <v>1202</v>
      </c>
      <c r="F1473" s="25" t="s">
        <v>313</v>
      </c>
      <c r="G1473" s="25" t="s">
        <v>314</v>
      </c>
      <c r="H1473" s="25" t="s">
        <v>876</v>
      </c>
      <c r="I1473" s="26" t="s">
        <v>1203</v>
      </c>
    </row>
    <row r="1474" spans="1:9" ht="40.5" x14ac:dyDescent="0.25">
      <c r="A1474" s="25" t="s">
        <v>854</v>
      </c>
      <c r="B1474" s="26" t="s">
        <v>855</v>
      </c>
      <c r="C1474" s="25" t="s">
        <v>856</v>
      </c>
      <c r="D1474" s="25" t="s">
        <v>857</v>
      </c>
      <c r="E1474" s="25" t="s">
        <v>858</v>
      </c>
      <c r="F1474" s="25" t="s">
        <v>313</v>
      </c>
      <c r="G1474" s="25" t="s">
        <v>314</v>
      </c>
      <c r="H1474" s="25" t="s">
        <v>312</v>
      </c>
      <c r="I1474" s="26" t="s">
        <v>859</v>
      </c>
    </row>
    <row r="1475" spans="1:9" ht="54" x14ac:dyDescent="0.25">
      <c r="A1475" s="25" t="s">
        <v>1484</v>
      </c>
      <c r="B1475" s="26" t="s">
        <v>855</v>
      </c>
      <c r="C1475" s="25" t="s">
        <v>1485</v>
      </c>
      <c r="D1475" s="25" t="s">
        <v>1486</v>
      </c>
      <c r="E1475" s="25" t="s">
        <v>1487</v>
      </c>
      <c r="F1475" s="25" t="s">
        <v>313</v>
      </c>
      <c r="G1475" s="25" t="s">
        <v>314</v>
      </c>
      <c r="H1475" s="25" t="s">
        <v>876</v>
      </c>
      <c r="I1475" s="26" t="s">
        <v>1488</v>
      </c>
    </row>
    <row r="1476" spans="1:9" ht="67.5" x14ac:dyDescent="0.25">
      <c r="A1476" s="25" t="s">
        <v>1967</v>
      </c>
      <c r="B1476" s="26" t="s">
        <v>1737</v>
      </c>
      <c r="C1476" s="25" t="s">
        <v>1968</v>
      </c>
      <c r="D1476" s="25" t="s">
        <v>1969</v>
      </c>
      <c r="E1476" s="25" t="s">
        <v>312</v>
      </c>
      <c r="F1476" s="25" t="s">
        <v>313</v>
      </c>
      <c r="G1476" s="25" t="s">
        <v>1874</v>
      </c>
      <c r="H1476" s="25" t="s">
        <v>339</v>
      </c>
      <c r="I1476" s="26" t="s">
        <v>1970</v>
      </c>
    </row>
    <row r="1477" spans="1:9" x14ac:dyDescent="0.25">
      <c r="A1477" s="25" t="s">
        <v>2361</v>
      </c>
      <c r="B1477" s="26" t="s">
        <v>2338</v>
      </c>
      <c r="C1477" s="25" t="s">
        <v>1968</v>
      </c>
      <c r="D1477" s="25" t="s">
        <v>1969</v>
      </c>
      <c r="E1477" s="25" t="s">
        <v>312</v>
      </c>
      <c r="F1477" s="25" t="s">
        <v>313</v>
      </c>
      <c r="G1477" s="25" t="s">
        <v>2339</v>
      </c>
      <c r="H1477" s="25" t="s">
        <v>2339</v>
      </c>
      <c r="I1477" s="26" t="s">
        <v>2340</v>
      </c>
    </row>
    <row r="1478" spans="1:9" ht="54" x14ac:dyDescent="0.25">
      <c r="A1478" s="25" t="s">
        <v>1409</v>
      </c>
      <c r="B1478" s="26" t="s">
        <v>855</v>
      </c>
      <c r="C1478" s="25" t="s">
        <v>1410</v>
      </c>
      <c r="D1478" s="25" t="s">
        <v>1411</v>
      </c>
      <c r="E1478" s="25" t="s">
        <v>1412</v>
      </c>
      <c r="F1478" s="25" t="s">
        <v>313</v>
      </c>
      <c r="G1478" s="25" t="s">
        <v>314</v>
      </c>
      <c r="H1478" s="25" t="s">
        <v>876</v>
      </c>
      <c r="I1478" s="26" t="s">
        <v>1413</v>
      </c>
    </row>
    <row r="1479" spans="1:9" ht="40.5" x14ac:dyDescent="0.25">
      <c r="A1479" s="25" t="s">
        <v>3348</v>
      </c>
      <c r="B1479" s="26" t="s">
        <v>2900</v>
      </c>
      <c r="C1479" s="25" t="s">
        <v>3349</v>
      </c>
      <c r="D1479" s="25" t="s">
        <v>2642</v>
      </c>
      <c r="E1479" s="25" t="s">
        <v>312</v>
      </c>
      <c r="F1479" s="25" t="s">
        <v>313</v>
      </c>
      <c r="G1479" s="25" t="s">
        <v>2888</v>
      </c>
      <c r="H1479" s="25" t="s">
        <v>2888</v>
      </c>
      <c r="I1479" s="26" t="s">
        <v>2901</v>
      </c>
    </row>
    <row r="1480" spans="1:9" ht="40.5" x14ac:dyDescent="0.25">
      <c r="A1480" s="25" t="s">
        <v>3556</v>
      </c>
      <c r="B1480" s="26" t="s">
        <v>2900</v>
      </c>
      <c r="C1480" s="25" t="s">
        <v>3557</v>
      </c>
      <c r="D1480" s="25" t="s">
        <v>3558</v>
      </c>
      <c r="E1480" s="25" t="s">
        <v>312</v>
      </c>
      <c r="F1480" s="25" t="s">
        <v>313</v>
      </c>
      <c r="G1480" s="25" t="s">
        <v>2888</v>
      </c>
      <c r="H1480" s="25" t="s">
        <v>2888</v>
      </c>
      <c r="I1480" s="26" t="s">
        <v>2901</v>
      </c>
    </row>
    <row r="1481" spans="1:9" x14ac:dyDescent="0.25">
      <c r="A1481" s="25" t="s">
        <v>2731</v>
      </c>
      <c r="B1481" s="26" t="s">
        <v>2659</v>
      </c>
      <c r="C1481" s="25" t="s">
        <v>2732</v>
      </c>
      <c r="D1481" s="25" t="s">
        <v>2733</v>
      </c>
      <c r="E1481" s="25" t="s">
        <v>312</v>
      </c>
      <c r="F1481" s="25" t="s">
        <v>313</v>
      </c>
      <c r="G1481" s="25" t="s">
        <v>2199</v>
      </c>
      <c r="H1481" s="25" t="s">
        <v>2199</v>
      </c>
      <c r="I1481" s="26" t="s">
        <v>2637</v>
      </c>
    </row>
    <row r="1482" spans="1:9" ht="40.5" x14ac:dyDescent="0.25">
      <c r="A1482" s="25" t="s">
        <v>3155</v>
      </c>
      <c r="B1482" s="26" t="s">
        <v>2900</v>
      </c>
      <c r="C1482" s="25" t="s">
        <v>2732</v>
      </c>
      <c r="D1482" s="25" t="s">
        <v>2733</v>
      </c>
      <c r="E1482" s="25" t="s">
        <v>312</v>
      </c>
      <c r="F1482" s="25" t="s">
        <v>313</v>
      </c>
      <c r="G1482" s="25" t="s">
        <v>2888</v>
      </c>
      <c r="H1482" s="25" t="s">
        <v>2888</v>
      </c>
      <c r="I1482" s="26" t="s">
        <v>2901</v>
      </c>
    </row>
    <row r="1483" spans="1:9" x14ac:dyDescent="0.25">
      <c r="A1483" s="25" t="s">
        <v>2655</v>
      </c>
      <c r="B1483" s="26" t="s">
        <v>2634</v>
      </c>
      <c r="C1483" s="25" t="s">
        <v>2656</v>
      </c>
      <c r="D1483" s="25" t="s">
        <v>2657</v>
      </c>
      <c r="E1483" s="25" t="s">
        <v>312</v>
      </c>
      <c r="F1483" s="25" t="s">
        <v>313</v>
      </c>
      <c r="G1483" s="25" t="s">
        <v>2199</v>
      </c>
      <c r="H1483" s="25" t="s">
        <v>2199</v>
      </c>
      <c r="I1483" s="26" t="s">
        <v>2637</v>
      </c>
    </row>
    <row r="1484" spans="1:9" ht="40.5" x14ac:dyDescent="0.25">
      <c r="A1484" s="25" t="s">
        <v>3511</v>
      </c>
      <c r="B1484" s="26" t="s">
        <v>2900</v>
      </c>
      <c r="C1484" s="25" t="s">
        <v>3512</v>
      </c>
      <c r="D1484" s="25" t="s">
        <v>3513</v>
      </c>
      <c r="E1484" s="25" t="s">
        <v>312</v>
      </c>
      <c r="F1484" s="25" t="s">
        <v>313</v>
      </c>
      <c r="G1484" s="25" t="s">
        <v>2888</v>
      </c>
      <c r="H1484" s="25" t="s">
        <v>2888</v>
      </c>
      <c r="I1484" s="26" t="s">
        <v>2901</v>
      </c>
    </row>
    <row r="1485" spans="1:9" ht="40.5" x14ac:dyDescent="0.25">
      <c r="A1485" s="25" t="s">
        <v>3173</v>
      </c>
      <c r="B1485" s="26" t="s">
        <v>2900</v>
      </c>
      <c r="C1485" s="25" t="s">
        <v>3174</v>
      </c>
      <c r="D1485" s="25" t="s">
        <v>3175</v>
      </c>
      <c r="E1485" s="25" t="s">
        <v>312</v>
      </c>
      <c r="F1485" s="25" t="s">
        <v>313</v>
      </c>
      <c r="G1485" s="25" t="s">
        <v>2888</v>
      </c>
      <c r="H1485" s="25" t="s">
        <v>2888</v>
      </c>
      <c r="I1485" s="26" t="s">
        <v>2901</v>
      </c>
    </row>
    <row r="1486" spans="1:9" ht="40.5" x14ac:dyDescent="0.25">
      <c r="A1486" s="25" t="s">
        <v>997</v>
      </c>
      <c r="B1486" s="26" t="s">
        <v>855</v>
      </c>
      <c r="C1486" s="25" t="s">
        <v>998</v>
      </c>
      <c r="D1486" s="25" t="s">
        <v>999</v>
      </c>
      <c r="E1486" s="25" t="s">
        <v>1000</v>
      </c>
      <c r="F1486" s="25" t="s">
        <v>313</v>
      </c>
      <c r="G1486" s="25" t="s">
        <v>314</v>
      </c>
      <c r="H1486" s="25" t="s">
        <v>312</v>
      </c>
      <c r="I1486" s="26" t="s">
        <v>859</v>
      </c>
    </row>
    <row r="1487" spans="1:9" ht="27" x14ac:dyDescent="0.25">
      <c r="A1487" s="25" t="s">
        <v>685</v>
      </c>
      <c r="B1487" s="26" t="s">
        <v>653</v>
      </c>
      <c r="C1487" s="25" t="s">
        <v>686</v>
      </c>
      <c r="D1487" s="25" t="s">
        <v>687</v>
      </c>
      <c r="E1487" s="25" t="s">
        <v>688</v>
      </c>
      <c r="F1487" s="25" t="s">
        <v>313</v>
      </c>
      <c r="G1487" s="25" t="s">
        <v>314</v>
      </c>
      <c r="H1487" s="25" t="s">
        <v>312</v>
      </c>
      <c r="I1487" s="26" t="s">
        <v>312</v>
      </c>
    </row>
    <row r="1488" spans="1:9" ht="27" x14ac:dyDescent="0.25">
      <c r="A1488" s="25" t="s">
        <v>784</v>
      </c>
      <c r="B1488" s="26" t="s">
        <v>775</v>
      </c>
      <c r="C1488" s="25" t="s">
        <v>785</v>
      </c>
      <c r="D1488" s="25" t="s">
        <v>786</v>
      </c>
      <c r="E1488" s="25" t="s">
        <v>312</v>
      </c>
      <c r="F1488" s="25" t="s">
        <v>313</v>
      </c>
      <c r="G1488" s="25" t="s">
        <v>314</v>
      </c>
      <c r="H1488" s="25" t="s">
        <v>787</v>
      </c>
      <c r="I1488" s="26" t="s">
        <v>788</v>
      </c>
    </row>
    <row r="1489" spans="1:9" ht="40.5" x14ac:dyDescent="0.25">
      <c r="A1489" s="25" t="s">
        <v>2940</v>
      </c>
      <c r="B1489" s="26" t="s">
        <v>2900</v>
      </c>
      <c r="C1489" s="25" t="s">
        <v>2941</v>
      </c>
      <c r="D1489" s="25" t="s">
        <v>2942</v>
      </c>
      <c r="E1489" s="25" t="s">
        <v>312</v>
      </c>
      <c r="F1489" s="25" t="s">
        <v>313</v>
      </c>
      <c r="G1489" s="25" t="s">
        <v>2888</v>
      </c>
      <c r="H1489" s="25" t="s">
        <v>2888</v>
      </c>
      <c r="I1489" s="26" t="s">
        <v>2901</v>
      </c>
    </row>
    <row r="1490" spans="1:9" ht="40.5" x14ac:dyDescent="0.25">
      <c r="A1490" s="25" t="s">
        <v>3443</v>
      </c>
      <c r="B1490" s="26" t="s">
        <v>2900</v>
      </c>
      <c r="C1490" s="25" t="s">
        <v>3444</v>
      </c>
      <c r="D1490" s="25" t="s">
        <v>3445</v>
      </c>
      <c r="E1490" s="25" t="s">
        <v>312</v>
      </c>
      <c r="F1490" s="25" t="s">
        <v>313</v>
      </c>
      <c r="G1490" s="25" t="s">
        <v>2888</v>
      </c>
      <c r="H1490" s="25" t="s">
        <v>2888</v>
      </c>
      <c r="I1490" s="26" t="s">
        <v>2901</v>
      </c>
    </row>
    <row r="1491" spans="1:9" ht="27" x14ac:dyDescent="0.25">
      <c r="A1491" s="25" t="s">
        <v>4688</v>
      </c>
      <c r="B1491" s="26" t="s">
        <v>2328</v>
      </c>
      <c r="C1491" s="25" t="s">
        <v>3444</v>
      </c>
      <c r="D1491" s="25" t="s">
        <v>3445</v>
      </c>
      <c r="E1491" s="25" t="s">
        <v>312</v>
      </c>
      <c r="F1491" s="25" t="s">
        <v>313</v>
      </c>
      <c r="G1491" s="25" t="s">
        <v>4678</v>
      </c>
      <c r="H1491" s="25" t="s">
        <v>4678</v>
      </c>
      <c r="I1491" s="26" t="s">
        <v>4679</v>
      </c>
    </row>
    <row r="1492" spans="1:9" ht="54" x14ac:dyDescent="0.25">
      <c r="A1492" s="25" t="s">
        <v>1797</v>
      </c>
      <c r="B1492" s="26" t="s">
        <v>1781</v>
      </c>
      <c r="C1492" s="25" t="s">
        <v>1798</v>
      </c>
      <c r="D1492" s="25" t="s">
        <v>1799</v>
      </c>
      <c r="E1492" s="25" t="s">
        <v>312</v>
      </c>
      <c r="F1492" s="25" t="s">
        <v>313</v>
      </c>
      <c r="G1492" s="25" t="s">
        <v>314</v>
      </c>
      <c r="H1492" s="25" t="s">
        <v>876</v>
      </c>
      <c r="I1492" s="26" t="s">
        <v>1800</v>
      </c>
    </row>
    <row r="1493" spans="1:9" ht="54" x14ac:dyDescent="0.25">
      <c r="A1493" s="25" t="s">
        <v>1801</v>
      </c>
      <c r="B1493" s="26" t="s">
        <v>1781</v>
      </c>
      <c r="C1493" s="25" t="s">
        <v>1798</v>
      </c>
      <c r="D1493" s="25" t="s">
        <v>1802</v>
      </c>
      <c r="E1493" s="25" t="s">
        <v>312</v>
      </c>
      <c r="F1493" s="25" t="s">
        <v>313</v>
      </c>
      <c r="G1493" s="25" t="s">
        <v>314</v>
      </c>
      <c r="H1493" s="25" t="s">
        <v>876</v>
      </c>
      <c r="I1493" s="26" t="s">
        <v>1800</v>
      </c>
    </row>
    <row r="1494" spans="1:9" ht="54" x14ac:dyDescent="0.25">
      <c r="A1494" s="25" t="s">
        <v>1803</v>
      </c>
      <c r="B1494" s="26" t="s">
        <v>1781</v>
      </c>
      <c r="C1494" s="25" t="s">
        <v>1798</v>
      </c>
      <c r="D1494" s="25" t="s">
        <v>1804</v>
      </c>
      <c r="E1494" s="25" t="s">
        <v>312</v>
      </c>
      <c r="F1494" s="25" t="s">
        <v>313</v>
      </c>
      <c r="G1494" s="25" t="s">
        <v>314</v>
      </c>
      <c r="H1494" s="25" t="s">
        <v>876</v>
      </c>
      <c r="I1494" s="26" t="s">
        <v>1800</v>
      </c>
    </row>
    <row r="1495" spans="1:9" ht="54" x14ac:dyDescent="0.25">
      <c r="A1495" s="25" t="s">
        <v>1805</v>
      </c>
      <c r="B1495" s="26" t="s">
        <v>1781</v>
      </c>
      <c r="C1495" s="25" t="s">
        <v>1798</v>
      </c>
      <c r="D1495" s="25" t="s">
        <v>1806</v>
      </c>
      <c r="E1495" s="25" t="s">
        <v>312</v>
      </c>
      <c r="F1495" s="25" t="s">
        <v>313</v>
      </c>
      <c r="G1495" s="25" t="s">
        <v>314</v>
      </c>
      <c r="H1495" s="25" t="s">
        <v>876</v>
      </c>
      <c r="I1495" s="26" t="s">
        <v>1800</v>
      </c>
    </row>
    <row r="1496" spans="1:9" ht="40.5" x14ac:dyDescent="0.25">
      <c r="A1496" s="25" t="s">
        <v>1788</v>
      </c>
      <c r="B1496" s="26" t="s">
        <v>1781</v>
      </c>
      <c r="C1496" s="25" t="s">
        <v>1789</v>
      </c>
      <c r="D1496" s="25" t="s">
        <v>1790</v>
      </c>
      <c r="E1496" s="25" t="s">
        <v>312</v>
      </c>
      <c r="F1496" s="25" t="s">
        <v>313</v>
      </c>
      <c r="G1496" s="25" t="s">
        <v>314</v>
      </c>
      <c r="H1496" s="25" t="s">
        <v>312</v>
      </c>
      <c r="I1496" s="26" t="s">
        <v>1784</v>
      </c>
    </row>
    <row r="1497" spans="1:9" ht="40.5" x14ac:dyDescent="0.25">
      <c r="A1497" s="25" t="s">
        <v>1791</v>
      </c>
      <c r="B1497" s="26" t="s">
        <v>1781</v>
      </c>
      <c r="C1497" s="25" t="s">
        <v>1792</v>
      </c>
      <c r="D1497" s="25" t="s">
        <v>1793</v>
      </c>
      <c r="E1497" s="25" t="s">
        <v>312</v>
      </c>
      <c r="F1497" s="25" t="s">
        <v>313</v>
      </c>
      <c r="G1497" s="25" t="s">
        <v>314</v>
      </c>
      <c r="H1497" s="25" t="s">
        <v>312</v>
      </c>
      <c r="I1497" s="26" t="s">
        <v>1784</v>
      </c>
    </row>
    <row r="1498" spans="1:9" ht="40.5" x14ac:dyDescent="0.25">
      <c r="A1498" s="25" t="s">
        <v>1807</v>
      </c>
      <c r="B1498" s="26" t="s">
        <v>1781</v>
      </c>
      <c r="C1498" s="25" t="s">
        <v>1808</v>
      </c>
      <c r="D1498" s="25" t="s">
        <v>1809</v>
      </c>
      <c r="E1498" s="25" t="s">
        <v>312</v>
      </c>
      <c r="F1498" s="25" t="s">
        <v>313</v>
      </c>
      <c r="G1498" s="25" t="s">
        <v>314</v>
      </c>
      <c r="H1498" s="25" t="s">
        <v>312</v>
      </c>
      <c r="I1498" s="26" t="s">
        <v>1784</v>
      </c>
    </row>
    <row r="1499" spans="1:9" ht="40.5" x14ac:dyDescent="0.25">
      <c r="A1499" s="25" t="s">
        <v>1785</v>
      </c>
      <c r="B1499" s="26" t="s">
        <v>1781</v>
      </c>
      <c r="C1499" s="25" t="s">
        <v>1786</v>
      </c>
      <c r="D1499" s="25" t="s">
        <v>1787</v>
      </c>
      <c r="E1499" s="25" t="s">
        <v>312</v>
      </c>
      <c r="F1499" s="25" t="s">
        <v>313</v>
      </c>
      <c r="G1499" s="25" t="s">
        <v>314</v>
      </c>
      <c r="H1499" s="25" t="s">
        <v>312</v>
      </c>
      <c r="I1499" s="26" t="s">
        <v>1784</v>
      </c>
    </row>
    <row r="1500" spans="1:9" ht="40.5" x14ac:dyDescent="0.25">
      <c r="A1500" s="25" t="s">
        <v>1794</v>
      </c>
      <c r="B1500" s="26" t="s">
        <v>1781</v>
      </c>
      <c r="C1500" s="25" t="s">
        <v>1795</v>
      </c>
      <c r="D1500" s="25" t="s">
        <v>1796</v>
      </c>
      <c r="E1500" s="25" t="s">
        <v>312</v>
      </c>
      <c r="F1500" s="25" t="s">
        <v>313</v>
      </c>
      <c r="G1500" s="25" t="s">
        <v>314</v>
      </c>
      <c r="H1500" s="25" t="s">
        <v>312</v>
      </c>
      <c r="I1500" s="26" t="s">
        <v>1784</v>
      </c>
    </row>
    <row r="1501" spans="1:9" ht="40.5" x14ac:dyDescent="0.25">
      <c r="A1501" s="25" t="s">
        <v>1780</v>
      </c>
      <c r="B1501" s="26" t="s">
        <v>1781</v>
      </c>
      <c r="C1501" s="25" t="s">
        <v>1782</v>
      </c>
      <c r="D1501" s="25" t="s">
        <v>1783</v>
      </c>
      <c r="E1501" s="25" t="s">
        <v>312</v>
      </c>
      <c r="F1501" s="25" t="s">
        <v>313</v>
      </c>
      <c r="G1501" s="25" t="s">
        <v>314</v>
      </c>
      <c r="H1501" s="25" t="s">
        <v>312</v>
      </c>
      <c r="I1501" s="26" t="s">
        <v>1784</v>
      </c>
    </row>
    <row r="1502" spans="1:9" x14ac:dyDescent="0.25">
      <c r="A1502" s="25" t="s">
        <v>2204</v>
      </c>
      <c r="B1502" s="26" t="s">
        <v>1857</v>
      </c>
      <c r="C1502" s="25" t="s">
        <v>2205</v>
      </c>
      <c r="D1502" s="25" t="s">
        <v>2206</v>
      </c>
      <c r="E1502" s="25" t="s">
        <v>2207</v>
      </c>
      <c r="F1502" s="25" t="s">
        <v>313</v>
      </c>
      <c r="G1502" s="25" t="s">
        <v>2194</v>
      </c>
      <c r="H1502" s="25" t="s">
        <v>2194</v>
      </c>
      <c r="I1502" s="26" t="s">
        <v>2208</v>
      </c>
    </row>
    <row r="1503" spans="1:9" x14ac:dyDescent="0.25">
      <c r="A1503" s="25" t="s">
        <v>2373</v>
      </c>
      <c r="B1503" s="26" t="s">
        <v>2338</v>
      </c>
      <c r="C1503" s="25" t="s">
        <v>2205</v>
      </c>
      <c r="D1503" s="25" t="s">
        <v>2206</v>
      </c>
      <c r="E1503" s="25" t="s">
        <v>2207</v>
      </c>
      <c r="F1503" s="25" t="s">
        <v>313</v>
      </c>
      <c r="G1503" s="25" t="s">
        <v>2339</v>
      </c>
      <c r="H1503" s="25" t="s">
        <v>2339</v>
      </c>
      <c r="I1503" s="26" t="s">
        <v>2340</v>
      </c>
    </row>
    <row r="1504" spans="1:9" x14ac:dyDescent="0.25">
      <c r="A1504" s="25" t="s">
        <v>1861</v>
      </c>
      <c r="B1504" s="26" t="s">
        <v>1857</v>
      </c>
      <c r="C1504" s="25" t="s">
        <v>1862</v>
      </c>
      <c r="D1504" s="25" t="s">
        <v>1863</v>
      </c>
      <c r="E1504" s="25" t="s">
        <v>312</v>
      </c>
      <c r="F1504" s="25" t="s">
        <v>313</v>
      </c>
      <c r="G1504" s="25" t="s">
        <v>1860</v>
      </c>
      <c r="H1504" s="25" t="s">
        <v>1860</v>
      </c>
      <c r="I1504" s="26" t="s">
        <v>312</v>
      </c>
    </row>
    <row r="1505" spans="1:9" x14ac:dyDescent="0.25">
      <c r="A1505" s="25" t="s">
        <v>2372</v>
      </c>
      <c r="B1505" s="26" t="s">
        <v>2338</v>
      </c>
      <c r="C1505" s="25" t="s">
        <v>1862</v>
      </c>
      <c r="D1505" s="25" t="s">
        <v>1863</v>
      </c>
      <c r="E1505" s="25" t="s">
        <v>312</v>
      </c>
      <c r="F1505" s="25" t="s">
        <v>313</v>
      </c>
      <c r="G1505" s="25" t="s">
        <v>2339</v>
      </c>
      <c r="H1505" s="25" t="s">
        <v>2339</v>
      </c>
      <c r="I1505" s="26" t="s">
        <v>2340</v>
      </c>
    </row>
    <row r="1506" spans="1:9" ht="27" x14ac:dyDescent="0.25">
      <c r="A1506" s="25" t="s">
        <v>541</v>
      </c>
      <c r="B1506" s="26" t="s">
        <v>405</v>
      </c>
      <c r="C1506" s="25" t="s">
        <v>542</v>
      </c>
      <c r="D1506" s="25" t="s">
        <v>543</v>
      </c>
      <c r="E1506" s="25" t="s">
        <v>312</v>
      </c>
      <c r="F1506" s="25" t="s">
        <v>313</v>
      </c>
      <c r="G1506" s="25" t="s">
        <v>314</v>
      </c>
      <c r="H1506" s="25" t="s">
        <v>408</v>
      </c>
      <c r="I1506" s="26" t="s">
        <v>312</v>
      </c>
    </row>
    <row r="1507" spans="1:9" x14ac:dyDescent="0.25">
      <c r="A1507" s="25" t="s">
        <v>2471</v>
      </c>
      <c r="B1507" s="26" t="s">
        <v>2338</v>
      </c>
      <c r="C1507" s="25" t="s">
        <v>542</v>
      </c>
      <c r="D1507" s="25" t="s">
        <v>543</v>
      </c>
      <c r="E1507" s="25" t="s">
        <v>312</v>
      </c>
      <c r="F1507" s="25" t="s">
        <v>313</v>
      </c>
      <c r="G1507" s="25" t="s">
        <v>2339</v>
      </c>
      <c r="H1507" s="25" t="s">
        <v>2339</v>
      </c>
      <c r="I1507" s="26" t="s">
        <v>2340</v>
      </c>
    </row>
    <row r="1508" spans="1:9" x14ac:dyDescent="0.25">
      <c r="A1508" s="25" t="s">
        <v>1864</v>
      </c>
      <c r="B1508" s="26" t="s">
        <v>1857</v>
      </c>
      <c r="C1508" s="25" t="s">
        <v>1865</v>
      </c>
      <c r="D1508" s="25" t="s">
        <v>1866</v>
      </c>
      <c r="E1508" s="25" t="s">
        <v>312</v>
      </c>
      <c r="F1508" s="25" t="s">
        <v>313</v>
      </c>
      <c r="G1508" s="25" t="s">
        <v>1860</v>
      </c>
      <c r="H1508" s="25" t="s">
        <v>1860</v>
      </c>
      <c r="I1508" s="26" t="s">
        <v>312</v>
      </c>
    </row>
    <row r="1509" spans="1:9" x14ac:dyDescent="0.25">
      <c r="A1509" s="25" t="s">
        <v>2509</v>
      </c>
      <c r="B1509" s="26" t="s">
        <v>2338</v>
      </c>
      <c r="C1509" s="25" t="s">
        <v>1865</v>
      </c>
      <c r="D1509" s="25" t="s">
        <v>1866</v>
      </c>
      <c r="E1509" s="25" t="s">
        <v>312</v>
      </c>
      <c r="F1509" s="25" t="s">
        <v>313</v>
      </c>
      <c r="G1509" s="25" t="s">
        <v>2339</v>
      </c>
      <c r="H1509" s="25" t="s">
        <v>2339</v>
      </c>
      <c r="I1509" s="26" t="s">
        <v>2340</v>
      </c>
    </row>
    <row r="1510" spans="1:9" ht="27" x14ac:dyDescent="0.25">
      <c r="A1510" s="25" t="s">
        <v>544</v>
      </c>
      <c r="B1510" s="26" t="s">
        <v>405</v>
      </c>
      <c r="C1510" s="25" t="s">
        <v>545</v>
      </c>
      <c r="D1510" s="25" t="s">
        <v>546</v>
      </c>
      <c r="E1510" s="25" t="s">
        <v>312</v>
      </c>
      <c r="F1510" s="25" t="s">
        <v>313</v>
      </c>
      <c r="G1510" s="25" t="s">
        <v>314</v>
      </c>
      <c r="H1510" s="25" t="s">
        <v>408</v>
      </c>
      <c r="I1510" s="26" t="s">
        <v>312</v>
      </c>
    </row>
    <row r="1511" spans="1:9" x14ac:dyDescent="0.25">
      <c r="A1511" s="25" t="s">
        <v>2464</v>
      </c>
      <c r="B1511" s="26" t="s">
        <v>2338</v>
      </c>
      <c r="C1511" s="25" t="s">
        <v>545</v>
      </c>
      <c r="D1511" s="25" t="s">
        <v>546</v>
      </c>
      <c r="E1511" s="25" t="s">
        <v>312</v>
      </c>
      <c r="F1511" s="25" t="s">
        <v>313</v>
      </c>
      <c r="G1511" s="25" t="s">
        <v>2339</v>
      </c>
      <c r="H1511" s="25" t="s">
        <v>2339</v>
      </c>
      <c r="I1511" s="26" t="s">
        <v>2340</v>
      </c>
    </row>
    <row r="1512" spans="1:9" x14ac:dyDescent="0.25">
      <c r="A1512" s="25" t="s">
        <v>2540</v>
      </c>
      <c r="B1512" s="26" t="s">
        <v>2338</v>
      </c>
      <c r="C1512" s="25" t="s">
        <v>2541</v>
      </c>
      <c r="D1512" s="25" t="s">
        <v>2542</v>
      </c>
      <c r="E1512" s="25" t="s">
        <v>2543</v>
      </c>
      <c r="F1512" s="25" t="s">
        <v>313</v>
      </c>
      <c r="G1512" s="25" t="s">
        <v>2339</v>
      </c>
      <c r="H1512" s="25" t="s">
        <v>2339</v>
      </c>
      <c r="I1512" s="26" t="s">
        <v>2340</v>
      </c>
    </row>
    <row r="1513" spans="1:9" ht="27" x14ac:dyDescent="0.25">
      <c r="A1513" s="25" t="s">
        <v>547</v>
      </c>
      <c r="B1513" s="26" t="s">
        <v>405</v>
      </c>
      <c r="C1513" s="25" t="s">
        <v>548</v>
      </c>
      <c r="D1513" s="25" t="s">
        <v>549</v>
      </c>
      <c r="E1513" s="25" t="s">
        <v>312</v>
      </c>
      <c r="F1513" s="25" t="s">
        <v>313</v>
      </c>
      <c r="G1513" s="25" t="s">
        <v>314</v>
      </c>
      <c r="H1513" s="25" t="s">
        <v>408</v>
      </c>
      <c r="I1513" s="26" t="s">
        <v>312</v>
      </c>
    </row>
    <row r="1514" spans="1:9" x14ac:dyDescent="0.25">
      <c r="A1514" s="25" t="s">
        <v>2397</v>
      </c>
      <c r="B1514" s="26" t="s">
        <v>2338</v>
      </c>
      <c r="C1514" s="25" t="s">
        <v>548</v>
      </c>
      <c r="D1514" s="25" t="s">
        <v>549</v>
      </c>
      <c r="E1514" s="25" t="s">
        <v>312</v>
      </c>
      <c r="F1514" s="25" t="s">
        <v>313</v>
      </c>
      <c r="G1514" s="25" t="s">
        <v>2339</v>
      </c>
      <c r="H1514" s="25" t="s">
        <v>2339</v>
      </c>
      <c r="I1514" s="26" t="s">
        <v>2340</v>
      </c>
    </row>
    <row r="1515" spans="1:9" x14ac:dyDescent="0.25">
      <c r="A1515" s="25" t="s">
        <v>2578</v>
      </c>
      <c r="B1515" s="26" t="s">
        <v>2572</v>
      </c>
      <c r="C1515" s="25" t="s">
        <v>2579</v>
      </c>
      <c r="D1515" s="25" t="s">
        <v>2580</v>
      </c>
      <c r="E1515" s="25" t="s">
        <v>312</v>
      </c>
      <c r="F1515" s="25" t="s">
        <v>313</v>
      </c>
      <c r="G1515" s="25" t="s">
        <v>2303</v>
      </c>
      <c r="H1515" s="25" t="s">
        <v>2303</v>
      </c>
      <c r="I1515" s="26" t="s">
        <v>2557</v>
      </c>
    </row>
    <row r="1516" spans="1:9" ht="40.5" x14ac:dyDescent="0.25">
      <c r="A1516" s="25" t="s">
        <v>3499</v>
      </c>
      <c r="B1516" s="26" t="s">
        <v>2900</v>
      </c>
      <c r="C1516" s="25" t="s">
        <v>3500</v>
      </c>
      <c r="D1516" s="25" t="s">
        <v>3501</v>
      </c>
      <c r="E1516" s="25" t="s">
        <v>312</v>
      </c>
      <c r="F1516" s="25" t="s">
        <v>313</v>
      </c>
      <c r="G1516" s="25" t="s">
        <v>2888</v>
      </c>
      <c r="H1516" s="25" t="s">
        <v>2888</v>
      </c>
      <c r="I1516" s="26" t="s">
        <v>2901</v>
      </c>
    </row>
    <row r="1517" spans="1:9" x14ac:dyDescent="0.25">
      <c r="A1517" s="25" t="s">
        <v>2713</v>
      </c>
      <c r="B1517" s="26" t="s">
        <v>2659</v>
      </c>
      <c r="C1517" s="25" t="s">
        <v>2714</v>
      </c>
      <c r="D1517" s="25" t="s">
        <v>2715</v>
      </c>
      <c r="E1517" s="25" t="s">
        <v>312</v>
      </c>
      <c r="F1517" s="25" t="s">
        <v>313</v>
      </c>
      <c r="G1517" s="25" t="s">
        <v>2199</v>
      </c>
      <c r="H1517" s="25" t="s">
        <v>2199</v>
      </c>
      <c r="I1517" s="26" t="s">
        <v>2637</v>
      </c>
    </row>
    <row r="1518" spans="1:9" ht="40.5" x14ac:dyDescent="0.25">
      <c r="A1518" s="25" t="s">
        <v>3152</v>
      </c>
      <c r="B1518" s="26" t="s">
        <v>2900</v>
      </c>
      <c r="C1518" s="25" t="s">
        <v>2714</v>
      </c>
      <c r="D1518" s="25" t="s">
        <v>2715</v>
      </c>
      <c r="E1518" s="25" t="s">
        <v>312</v>
      </c>
      <c r="F1518" s="25" t="s">
        <v>313</v>
      </c>
      <c r="G1518" s="25" t="s">
        <v>2888</v>
      </c>
      <c r="H1518" s="25" t="s">
        <v>2888</v>
      </c>
      <c r="I1518" s="26" t="s">
        <v>2901</v>
      </c>
    </row>
    <row r="1519" spans="1:9" x14ac:dyDescent="0.25">
      <c r="A1519" s="25" t="s">
        <v>2767</v>
      </c>
      <c r="B1519" s="26" t="s">
        <v>2659</v>
      </c>
      <c r="C1519" s="25" t="s">
        <v>2768</v>
      </c>
      <c r="D1519" s="25" t="s">
        <v>2769</v>
      </c>
      <c r="E1519" s="25" t="s">
        <v>312</v>
      </c>
      <c r="F1519" s="25" t="s">
        <v>313</v>
      </c>
      <c r="G1519" s="25" t="s">
        <v>2199</v>
      </c>
      <c r="H1519" s="25" t="s">
        <v>2199</v>
      </c>
      <c r="I1519" s="26" t="s">
        <v>2637</v>
      </c>
    </row>
    <row r="1520" spans="1:9" x14ac:dyDescent="0.25">
      <c r="A1520" s="25" t="s">
        <v>2633</v>
      </c>
      <c r="B1520" s="26" t="s">
        <v>2634</v>
      </c>
      <c r="C1520" s="25" t="s">
        <v>2635</v>
      </c>
      <c r="D1520" s="25" t="s">
        <v>2636</v>
      </c>
      <c r="E1520" s="25" t="s">
        <v>312</v>
      </c>
      <c r="F1520" s="25" t="s">
        <v>313</v>
      </c>
      <c r="G1520" s="25" t="s">
        <v>2199</v>
      </c>
      <c r="H1520" s="25" t="s">
        <v>2199</v>
      </c>
      <c r="I1520" s="26" t="s">
        <v>2637</v>
      </c>
    </row>
    <row r="1521" spans="1:9" x14ac:dyDescent="0.25">
      <c r="A1521" s="25" t="s">
        <v>2662</v>
      </c>
      <c r="B1521" s="26" t="s">
        <v>2659</v>
      </c>
      <c r="C1521" s="25" t="s">
        <v>2663</v>
      </c>
      <c r="D1521" s="25" t="s">
        <v>2664</v>
      </c>
      <c r="E1521" s="25" t="s">
        <v>312</v>
      </c>
      <c r="F1521" s="25" t="s">
        <v>313</v>
      </c>
      <c r="G1521" s="25" t="s">
        <v>2199</v>
      </c>
      <c r="H1521" s="25" t="s">
        <v>2199</v>
      </c>
      <c r="I1521" s="26" t="s">
        <v>2637</v>
      </c>
    </row>
    <row r="1522" spans="1:9" x14ac:dyDescent="0.25">
      <c r="A1522" s="25" t="s">
        <v>2668</v>
      </c>
      <c r="B1522" s="26" t="s">
        <v>2659</v>
      </c>
      <c r="C1522" s="25" t="s">
        <v>2669</v>
      </c>
      <c r="D1522" s="25" t="s">
        <v>2670</v>
      </c>
      <c r="E1522" s="25" t="s">
        <v>312</v>
      </c>
      <c r="F1522" s="25" t="s">
        <v>313</v>
      </c>
      <c r="G1522" s="25" t="s">
        <v>2199</v>
      </c>
      <c r="H1522" s="25" t="s">
        <v>2199</v>
      </c>
      <c r="I1522" s="26" t="s">
        <v>2637</v>
      </c>
    </row>
    <row r="1523" spans="1:9" x14ac:dyDescent="0.25">
      <c r="A1523" s="25" t="s">
        <v>1741</v>
      </c>
      <c r="B1523" s="26" t="s">
        <v>1742</v>
      </c>
      <c r="C1523" s="25" t="s">
        <v>1743</v>
      </c>
      <c r="D1523" s="25" t="s">
        <v>1744</v>
      </c>
      <c r="E1523" s="25" t="s">
        <v>312</v>
      </c>
      <c r="F1523" s="25" t="s">
        <v>313</v>
      </c>
      <c r="G1523" s="25" t="s">
        <v>314</v>
      </c>
      <c r="H1523" s="25" t="s">
        <v>312</v>
      </c>
      <c r="I1523" s="26" t="s">
        <v>312</v>
      </c>
    </row>
    <row r="1524" spans="1:9" ht="27" x14ac:dyDescent="0.25">
      <c r="A1524" s="25" t="s">
        <v>538</v>
      </c>
      <c r="B1524" s="26" t="s">
        <v>405</v>
      </c>
      <c r="C1524" s="25" t="s">
        <v>539</v>
      </c>
      <c r="D1524" s="25" t="s">
        <v>540</v>
      </c>
      <c r="E1524" s="25" t="s">
        <v>312</v>
      </c>
      <c r="F1524" s="25" t="s">
        <v>313</v>
      </c>
      <c r="G1524" s="25" t="s">
        <v>314</v>
      </c>
      <c r="H1524" s="25" t="s">
        <v>408</v>
      </c>
      <c r="I1524" s="26" t="s">
        <v>312</v>
      </c>
    </row>
    <row r="1525" spans="1:9" x14ac:dyDescent="0.25">
      <c r="A1525" s="25" t="s">
        <v>2496</v>
      </c>
      <c r="B1525" s="26" t="s">
        <v>2338</v>
      </c>
      <c r="C1525" s="25" t="s">
        <v>539</v>
      </c>
      <c r="D1525" s="25" t="s">
        <v>540</v>
      </c>
      <c r="E1525" s="25" t="s">
        <v>312</v>
      </c>
      <c r="F1525" s="25" t="s">
        <v>313</v>
      </c>
      <c r="G1525" s="25" t="s">
        <v>2339</v>
      </c>
      <c r="H1525" s="25" t="s">
        <v>2339</v>
      </c>
      <c r="I1525" s="26" t="s">
        <v>2340</v>
      </c>
    </row>
    <row r="1526" spans="1:9" ht="40.5" x14ac:dyDescent="0.25">
      <c r="A1526" s="25" t="s">
        <v>4498</v>
      </c>
      <c r="B1526" s="26" t="s">
        <v>2900</v>
      </c>
      <c r="C1526" s="25" t="s">
        <v>4499</v>
      </c>
      <c r="D1526" s="25" t="s">
        <v>4500</v>
      </c>
      <c r="E1526" s="25" t="s">
        <v>312</v>
      </c>
      <c r="F1526" s="25" t="s">
        <v>313</v>
      </c>
      <c r="G1526" s="25" t="s">
        <v>2888</v>
      </c>
      <c r="H1526" s="25" t="s">
        <v>2888</v>
      </c>
      <c r="I1526" s="26" t="s">
        <v>2901</v>
      </c>
    </row>
    <row r="1527" spans="1:9" ht="27" x14ac:dyDescent="0.25">
      <c r="A1527" s="25" t="s">
        <v>4647</v>
      </c>
      <c r="B1527" s="26" t="s">
        <v>4629</v>
      </c>
      <c r="C1527" s="25" t="s">
        <v>4648</v>
      </c>
      <c r="D1527" s="25" t="s">
        <v>4649</v>
      </c>
      <c r="E1527" s="25" t="s">
        <v>312</v>
      </c>
      <c r="F1527" s="25" t="s">
        <v>313</v>
      </c>
      <c r="G1527" s="25" t="s">
        <v>876</v>
      </c>
      <c r="H1527" s="25" t="s">
        <v>876</v>
      </c>
      <c r="I1527" s="26" t="s">
        <v>4632</v>
      </c>
    </row>
    <row r="1528" spans="1:9" x14ac:dyDescent="0.25">
      <c r="A1528" s="25" t="s">
        <v>612</v>
      </c>
      <c r="B1528" s="26" t="s">
        <v>603</v>
      </c>
      <c r="C1528" s="25" t="s">
        <v>613</v>
      </c>
      <c r="D1528" s="25" t="s">
        <v>614</v>
      </c>
      <c r="E1528" s="25" t="s">
        <v>312</v>
      </c>
      <c r="F1528" s="25" t="s">
        <v>313</v>
      </c>
      <c r="G1528" s="25" t="s">
        <v>314</v>
      </c>
      <c r="H1528" s="25" t="s">
        <v>312</v>
      </c>
      <c r="I1528" s="26" t="s">
        <v>312</v>
      </c>
    </row>
  </sheetData>
  <pageMargins left="0.75" right="0.75" top="1" bottom="1" header="0.5" footer="0.5"/>
  <pageSetup paperSize="9" scale="0" firstPageNumber="0" fitToWidth="0" fitToHeight="0" pageOrder="overThenDown" orientation="portrait" horizontalDpi="300" verticalDpi="300"/>
  <headerFooter alignWithMargins="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AA26-7126-4E67-AD0C-CBCD52DE6823}">
  <sheetPr>
    <tabColor theme="8" tint="0.79998168889431442"/>
  </sheetPr>
  <dimension ref="B1:F1531"/>
  <sheetViews>
    <sheetView showGridLines="0" workbookViewId="0">
      <selection activeCell="D5" sqref="D5"/>
    </sheetView>
  </sheetViews>
  <sheetFormatPr baseColWidth="10" defaultColWidth="8.85546875" defaultRowHeight="13.5" x14ac:dyDescent="0.25"/>
  <cols>
    <col min="1" max="1" width="1.7109375" style="190" customWidth="1"/>
    <col min="2" max="2" width="55.7109375" style="124" customWidth="1"/>
    <col min="3" max="3" width="3.7109375" style="190" customWidth="1"/>
    <col min="4" max="4" width="45.7109375" style="190" customWidth="1"/>
    <col min="5" max="5" width="3.7109375" style="190" customWidth="1"/>
    <col min="6" max="6" width="17" style="190" bestFit="1" customWidth="1"/>
    <col min="7" max="16384" width="8.85546875" style="190"/>
  </cols>
  <sheetData>
    <row r="1" spans="2:6" ht="9.9499999999999993" customHeight="1" x14ac:dyDescent="0.25"/>
    <row r="2" spans="2:6" s="191" customFormat="1" x14ac:dyDescent="0.25">
      <c r="B2" s="126" t="s">
        <v>4713</v>
      </c>
      <c r="D2" s="126" t="s">
        <v>304</v>
      </c>
      <c r="F2" s="191" t="s">
        <v>4789</v>
      </c>
    </row>
    <row r="3" spans="2:6" x14ac:dyDescent="0.25">
      <c r="B3" s="226" t="s">
        <v>4876</v>
      </c>
      <c r="D3" s="226" t="s">
        <v>39</v>
      </c>
      <c r="F3" s="190" t="s">
        <v>39</v>
      </c>
    </row>
    <row r="4" spans="2:6" ht="40.5" x14ac:dyDescent="0.25">
      <c r="B4" s="124" t="s">
        <v>2256</v>
      </c>
      <c r="D4" s="124" t="s">
        <v>4799</v>
      </c>
      <c r="F4" s="190" t="s">
        <v>3566</v>
      </c>
    </row>
    <row r="5" spans="2:6" ht="67.5" x14ac:dyDescent="0.25">
      <c r="B5" s="124" t="s">
        <v>2591</v>
      </c>
      <c r="D5" s="124" t="s">
        <v>2837</v>
      </c>
      <c r="F5" s="190" t="s">
        <v>1573</v>
      </c>
    </row>
    <row r="6" spans="2:6" ht="54" x14ac:dyDescent="0.25">
      <c r="B6" s="124" t="s">
        <v>1870</v>
      </c>
      <c r="D6" s="124" t="s">
        <v>2831</v>
      </c>
      <c r="F6" s="190" t="s">
        <v>1747</v>
      </c>
    </row>
    <row r="7" spans="2:6" ht="54" x14ac:dyDescent="0.25">
      <c r="B7" s="124" t="s">
        <v>1763</v>
      </c>
      <c r="D7" s="124" t="s">
        <v>2905</v>
      </c>
      <c r="F7" s="190" t="s">
        <v>847</v>
      </c>
    </row>
    <row r="8" spans="2:6" ht="54" x14ac:dyDescent="0.25">
      <c r="B8" s="124" t="s">
        <v>310</v>
      </c>
      <c r="D8" s="124" t="s">
        <v>2834</v>
      </c>
      <c r="F8" s="190" t="s">
        <v>1756</v>
      </c>
    </row>
    <row r="9" spans="2:6" ht="54" x14ac:dyDescent="0.25">
      <c r="B9" s="124" t="s">
        <v>336</v>
      </c>
      <c r="D9" s="124" t="s">
        <v>2907</v>
      </c>
      <c r="F9" s="190" t="s">
        <v>1759</v>
      </c>
    </row>
    <row r="10" spans="2:6" x14ac:dyDescent="0.25">
      <c r="B10" s="124" t="s">
        <v>4626</v>
      </c>
      <c r="D10" s="124" t="s">
        <v>3518</v>
      </c>
      <c r="F10" s="190" t="s">
        <v>2227</v>
      </c>
    </row>
    <row r="11" spans="2:6" x14ac:dyDescent="0.25">
      <c r="B11" s="124" t="s">
        <v>405</v>
      </c>
      <c r="D11" s="124" t="s">
        <v>3515</v>
      </c>
      <c r="F11" s="190" t="s">
        <v>2230</v>
      </c>
    </row>
    <row r="12" spans="2:6" ht="40.5" x14ac:dyDescent="0.25">
      <c r="B12" s="124" t="s">
        <v>2659</v>
      </c>
      <c r="D12" s="124" t="s">
        <v>2843</v>
      </c>
      <c r="F12" s="190" t="s">
        <v>382</v>
      </c>
    </row>
    <row r="13" spans="2:6" ht="27" x14ac:dyDescent="0.25">
      <c r="B13" s="124" t="s">
        <v>2634</v>
      </c>
      <c r="D13" s="124" t="s">
        <v>4687</v>
      </c>
      <c r="F13" s="190" t="s">
        <v>1687</v>
      </c>
    </row>
    <row r="14" spans="2:6" ht="27" x14ac:dyDescent="0.25">
      <c r="B14" s="124" t="s">
        <v>593</v>
      </c>
      <c r="D14" s="124" t="s">
        <v>3441</v>
      </c>
      <c r="F14" s="190" t="s">
        <v>364</v>
      </c>
    </row>
    <row r="15" spans="2:6" ht="40.5" x14ac:dyDescent="0.25">
      <c r="B15" s="124" t="s">
        <v>1857</v>
      </c>
      <c r="D15" s="124" t="s">
        <v>2795</v>
      </c>
      <c r="F15" s="190" t="s">
        <v>385</v>
      </c>
    </row>
    <row r="16" spans="2:6" ht="27" x14ac:dyDescent="0.25">
      <c r="B16" s="124" t="s">
        <v>603</v>
      </c>
      <c r="D16" s="124" t="s">
        <v>3252</v>
      </c>
      <c r="F16" s="190" t="s">
        <v>3175</v>
      </c>
    </row>
    <row r="17" spans="2:6" ht="27" x14ac:dyDescent="0.25">
      <c r="B17" s="124" t="s">
        <v>616</v>
      </c>
      <c r="D17" s="124" t="s">
        <v>3269</v>
      </c>
      <c r="F17" s="190" t="s">
        <v>4522</v>
      </c>
    </row>
    <row r="18" spans="2:6" ht="27" x14ac:dyDescent="0.25">
      <c r="B18" s="124" t="s">
        <v>631</v>
      </c>
      <c r="D18" s="124" t="s">
        <v>3225</v>
      </c>
      <c r="F18" s="190" t="s">
        <v>1539</v>
      </c>
    </row>
    <row r="19" spans="2:6" ht="40.5" x14ac:dyDescent="0.25">
      <c r="B19" s="124" t="s">
        <v>2545</v>
      </c>
      <c r="D19" s="124" t="s">
        <v>3291</v>
      </c>
      <c r="F19" s="190" t="s">
        <v>605</v>
      </c>
    </row>
    <row r="20" spans="2:6" ht="27" x14ac:dyDescent="0.25">
      <c r="B20" s="124" t="s">
        <v>640</v>
      </c>
      <c r="D20" s="124" t="s">
        <v>3254</v>
      </c>
      <c r="F20" s="190" t="s">
        <v>2107</v>
      </c>
    </row>
    <row r="21" spans="2:6" ht="27" x14ac:dyDescent="0.25">
      <c r="B21" s="124" t="s">
        <v>653</v>
      </c>
      <c r="D21" s="124" t="s">
        <v>3288</v>
      </c>
      <c r="F21" s="190" t="s">
        <v>2110</v>
      </c>
    </row>
    <row r="22" spans="2:6" x14ac:dyDescent="0.25">
      <c r="B22" s="124" t="s">
        <v>2338</v>
      </c>
      <c r="D22" s="124" t="s">
        <v>900</v>
      </c>
      <c r="F22" s="190" t="s">
        <v>2113</v>
      </c>
    </row>
    <row r="23" spans="2:6" x14ac:dyDescent="0.25">
      <c r="B23" s="124" t="s">
        <v>754</v>
      </c>
      <c r="D23" s="124" t="s">
        <v>4544</v>
      </c>
      <c r="F23" s="190" t="s">
        <v>2116</v>
      </c>
    </row>
    <row r="24" spans="2:6" x14ac:dyDescent="0.25">
      <c r="B24" s="124" t="s">
        <v>1892</v>
      </c>
      <c r="D24" s="124" t="s">
        <v>1304</v>
      </c>
      <c r="F24" s="190" t="s">
        <v>2119</v>
      </c>
    </row>
    <row r="25" spans="2:6" x14ac:dyDescent="0.25">
      <c r="B25" s="124" t="s">
        <v>775</v>
      </c>
      <c r="D25" s="124" t="s">
        <v>730</v>
      </c>
      <c r="F25" s="190" t="s">
        <v>2122</v>
      </c>
    </row>
    <row r="26" spans="2:6" x14ac:dyDescent="0.25">
      <c r="B26" s="124" t="s">
        <v>2554</v>
      </c>
      <c r="D26" s="124" t="s">
        <v>909</v>
      </c>
      <c r="F26" s="190" t="s">
        <v>1905</v>
      </c>
    </row>
    <row r="27" spans="2:6" ht="27" x14ac:dyDescent="0.25">
      <c r="B27" s="124" t="s">
        <v>832</v>
      </c>
      <c r="D27" s="124" t="s">
        <v>3295</v>
      </c>
      <c r="F27" s="190" t="s">
        <v>2617</v>
      </c>
    </row>
    <row r="28" spans="2:6" x14ac:dyDescent="0.25">
      <c r="B28" s="124" t="s">
        <v>2210</v>
      </c>
      <c r="D28" s="124" t="s">
        <v>734</v>
      </c>
      <c r="F28" s="190" t="s">
        <v>358</v>
      </c>
    </row>
    <row r="29" spans="2:6" ht="27" x14ac:dyDescent="0.25">
      <c r="B29" s="124" t="s">
        <v>2190</v>
      </c>
      <c r="D29" s="124" t="s">
        <v>4611</v>
      </c>
      <c r="F29" s="190" t="s">
        <v>2326</v>
      </c>
    </row>
    <row r="30" spans="2:6" ht="27" x14ac:dyDescent="0.25">
      <c r="B30" s="124" t="s">
        <v>4674</v>
      </c>
      <c r="D30" s="124" t="s">
        <v>1398</v>
      </c>
      <c r="F30" s="190" t="s">
        <v>621</v>
      </c>
    </row>
    <row r="31" spans="2:6" x14ac:dyDescent="0.25">
      <c r="B31" s="124" t="s">
        <v>2572</v>
      </c>
      <c r="D31" s="124" t="s">
        <v>879</v>
      </c>
      <c r="F31" s="190" t="s">
        <v>820</v>
      </c>
    </row>
    <row r="32" spans="2:6" x14ac:dyDescent="0.25">
      <c r="B32" s="124" t="s">
        <v>855</v>
      </c>
      <c r="D32" s="124" t="s">
        <v>1150</v>
      </c>
      <c r="F32" s="190" t="s">
        <v>3371</v>
      </c>
    </row>
    <row r="33" spans="2:6" x14ac:dyDescent="0.25">
      <c r="B33" s="124" t="s">
        <v>4629</v>
      </c>
      <c r="D33" s="124" t="s">
        <v>710</v>
      </c>
      <c r="F33" s="190" t="s">
        <v>3374</v>
      </c>
    </row>
    <row r="34" spans="2:6" x14ac:dyDescent="0.25">
      <c r="B34" s="124" t="s">
        <v>2900</v>
      </c>
      <c r="D34" s="124" t="s">
        <v>738</v>
      </c>
      <c r="F34" s="190" t="s">
        <v>1770</v>
      </c>
    </row>
    <row r="35" spans="2:6" x14ac:dyDescent="0.25">
      <c r="B35" s="124" t="s">
        <v>1559</v>
      </c>
      <c r="D35" s="124" t="s">
        <v>1312</v>
      </c>
      <c r="F35" s="190" t="s">
        <v>3569</v>
      </c>
    </row>
    <row r="36" spans="2:6" x14ac:dyDescent="0.25">
      <c r="B36" s="124" t="s">
        <v>2328</v>
      </c>
      <c r="D36" s="124" t="s">
        <v>750</v>
      </c>
      <c r="F36" s="190" t="s">
        <v>3572</v>
      </c>
    </row>
    <row r="37" spans="2:6" x14ac:dyDescent="0.25">
      <c r="B37" s="124" t="s">
        <v>2885</v>
      </c>
      <c r="D37" s="124" t="s">
        <v>746</v>
      </c>
      <c r="F37" s="190" t="s">
        <v>1286</v>
      </c>
    </row>
    <row r="38" spans="2:6" x14ac:dyDescent="0.25">
      <c r="B38" s="124" t="s">
        <v>2245</v>
      </c>
      <c r="D38" s="124" t="s">
        <v>928</v>
      </c>
      <c r="F38" s="190" t="s">
        <v>2632</v>
      </c>
    </row>
    <row r="39" spans="2:6" x14ac:dyDescent="0.25">
      <c r="B39" s="124" t="s">
        <v>2175</v>
      </c>
      <c r="D39" s="124" t="s">
        <v>1326</v>
      </c>
      <c r="F39" s="190" t="s">
        <v>1383</v>
      </c>
    </row>
    <row r="40" spans="2:6" x14ac:dyDescent="0.25">
      <c r="B40" s="124" t="s">
        <v>1596</v>
      </c>
      <c r="D40" s="124" t="s">
        <v>1407</v>
      </c>
      <c r="F40" s="190" t="s">
        <v>3017</v>
      </c>
    </row>
    <row r="41" spans="2:6" x14ac:dyDescent="0.25">
      <c r="B41" s="124" t="s">
        <v>2277</v>
      </c>
      <c r="D41" s="124" t="s">
        <v>888</v>
      </c>
      <c r="F41" s="190" t="s">
        <v>2963</v>
      </c>
    </row>
    <row r="42" spans="2:6" x14ac:dyDescent="0.25">
      <c r="B42" s="124" t="s">
        <v>2299</v>
      </c>
      <c r="D42" s="124" t="s">
        <v>1341</v>
      </c>
      <c r="F42" s="190" t="s">
        <v>3014</v>
      </c>
    </row>
    <row r="43" spans="2:6" x14ac:dyDescent="0.25">
      <c r="B43" s="124" t="s">
        <v>1603</v>
      </c>
      <c r="D43" s="124" t="s">
        <v>1166</v>
      </c>
      <c r="F43" s="190" t="s">
        <v>2960</v>
      </c>
    </row>
    <row r="44" spans="2:6" x14ac:dyDescent="0.25">
      <c r="B44" s="124" t="s">
        <v>1621</v>
      </c>
      <c r="D44" s="124" t="s">
        <v>1214</v>
      </c>
      <c r="F44" s="190" t="s">
        <v>679</v>
      </c>
    </row>
    <row r="45" spans="2:6" x14ac:dyDescent="0.25">
      <c r="B45" s="124" t="s">
        <v>1638</v>
      </c>
      <c r="D45" s="124" t="s">
        <v>1415</v>
      </c>
      <c r="F45" s="190" t="s">
        <v>2682</v>
      </c>
    </row>
    <row r="46" spans="2:6" x14ac:dyDescent="0.25">
      <c r="B46" s="124" t="s">
        <v>1685</v>
      </c>
      <c r="D46" s="124" t="s">
        <v>986</v>
      </c>
      <c r="F46" s="190" t="s">
        <v>2542</v>
      </c>
    </row>
    <row r="47" spans="2:6" x14ac:dyDescent="0.25">
      <c r="B47" s="124" t="s">
        <v>1717</v>
      </c>
      <c r="D47" s="124" t="s">
        <v>950</v>
      </c>
      <c r="F47" s="190" t="s">
        <v>4597</v>
      </c>
    </row>
    <row r="48" spans="2:6" x14ac:dyDescent="0.25">
      <c r="B48" s="124" t="s">
        <v>1737</v>
      </c>
      <c r="D48" s="124" t="s">
        <v>722</v>
      </c>
      <c r="F48" s="190" t="s">
        <v>1709</v>
      </c>
    </row>
    <row r="49" spans="2:6" x14ac:dyDescent="0.25">
      <c r="B49" s="124" t="s">
        <v>1733</v>
      </c>
      <c r="D49" s="124" t="s">
        <v>2334</v>
      </c>
      <c r="F49" s="190" t="s">
        <v>3167</v>
      </c>
    </row>
    <row r="50" spans="2:6" x14ac:dyDescent="0.25">
      <c r="B50" s="124" t="s">
        <v>1742</v>
      </c>
      <c r="D50" s="124" t="s">
        <v>2450</v>
      </c>
      <c r="F50" s="190" t="s">
        <v>3724</v>
      </c>
    </row>
    <row r="51" spans="2:6" ht="27" x14ac:dyDescent="0.25">
      <c r="B51" s="124" t="s">
        <v>2317</v>
      </c>
      <c r="D51" s="124" t="s">
        <v>2441</v>
      </c>
      <c r="F51" s="190" t="s">
        <v>1614</v>
      </c>
    </row>
    <row r="52" spans="2:6" x14ac:dyDescent="0.25">
      <c r="B52" s="124" t="s">
        <v>1781</v>
      </c>
      <c r="D52" s="124" t="s">
        <v>742</v>
      </c>
      <c r="F52" s="190" t="s">
        <v>1635</v>
      </c>
    </row>
    <row r="53" spans="2:6" x14ac:dyDescent="0.25">
      <c r="B53" s="190"/>
      <c r="D53" s="124" t="s">
        <v>4564</v>
      </c>
      <c r="F53" s="190" t="s">
        <v>3575</v>
      </c>
    </row>
    <row r="54" spans="2:6" x14ac:dyDescent="0.25">
      <c r="B54" s="190"/>
      <c r="D54" s="124" t="s">
        <v>873</v>
      </c>
      <c r="F54" s="190" t="s">
        <v>480</v>
      </c>
    </row>
    <row r="55" spans="2:6" x14ac:dyDescent="0.25">
      <c r="B55" s="190"/>
      <c r="D55" s="124" t="s">
        <v>4620</v>
      </c>
      <c r="F55" s="190" t="s">
        <v>3011</v>
      </c>
    </row>
    <row r="56" spans="2:6" x14ac:dyDescent="0.25">
      <c r="B56" s="190"/>
      <c r="D56" s="124" t="s">
        <v>706</v>
      </c>
      <c r="F56" s="190" t="s">
        <v>3127</v>
      </c>
    </row>
    <row r="57" spans="2:6" x14ac:dyDescent="0.25">
      <c r="B57" s="190"/>
      <c r="D57" s="124" t="s">
        <v>3361</v>
      </c>
      <c r="F57" s="190" t="s">
        <v>370</v>
      </c>
    </row>
    <row r="58" spans="2:6" x14ac:dyDescent="0.25">
      <c r="B58" s="190"/>
      <c r="D58" s="124" t="s">
        <v>1442</v>
      </c>
      <c r="F58" s="190" t="s">
        <v>373</v>
      </c>
    </row>
    <row r="59" spans="2:6" x14ac:dyDescent="0.25">
      <c r="B59" s="190"/>
      <c r="D59" s="124" t="s">
        <v>883</v>
      </c>
      <c r="F59" s="190" t="s">
        <v>331</v>
      </c>
    </row>
    <row r="60" spans="2:6" x14ac:dyDescent="0.25">
      <c r="B60" s="190"/>
      <c r="D60" s="124" t="s">
        <v>1162</v>
      </c>
      <c r="F60" s="190" t="s">
        <v>328</v>
      </c>
    </row>
    <row r="61" spans="2:6" x14ac:dyDescent="0.25">
      <c r="B61" s="190"/>
      <c r="D61" s="124" t="s">
        <v>1210</v>
      </c>
      <c r="F61" s="190" t="s">
        <v>811</v>
      </c>
    </row>
    <row r="62" spans="2:6" x14ac:dyDescent="0.25">
      <c r="B62" s="190"/>
      <c r="D62" s="124" t="s">
        <v>1494</v>
      </c>
      <c r="F62" s="190" t="s">
        <v>794</v>
      </c>
    </row>
    <row r="63" spans="2:6" x14ac:dyDescent="0.25">
      <c r="B63" s="190"/>
      <c r="D63" s="124" t="s">
        <v>1205</v>
      </c>
      <c r="F63" s="190" t="s">
        <v>379</v>
      </c>
    </row>
    <row r="64" spans="2:6" x14ac:dyDescent="0.25">
      <c r="B64" s="190"/>
      <c r="D64" s="124" t="s">
        <v>944</v>
      </c>
      <c r="F64" s="190" t="s">
        <v>322</v>
      </c>
    </row>
    <row r="65" spans="2:6" x14ac:dyDescent="0.25">
      <c r="B65" s="190"/>
      <c r="D65" s="124" t="s">
        <v>718</v>
      </c>
      <c r="F65" s="190" t="s">
        <v>647</v>
      </c>
    </row>
    <row r="66" spans="2:6" x14ac:dyDescent="0.25">
      <c r="B66" s="190"/>
      <c r="D66" s="124" t="s">
        <v>1319</v>
      </c>
      <c r="F66" s="190" t="s">
        <v>817</v>
      </c>
    </row>
    <row r="67" spans="2:6" x14ac:dyDescent="0.25">
      <c r="B67" s="190"/>
      <c r="D67" s="124" t="s">
        <v>1337</v>
      </c>
      <c r="F67" s="190" t="s">
        <v>3023</v>
      </c>
    </row>
    <row r="68" spans="2:6" x14ac:dyDescent="0.25">
      <c r="B68" s="190"/>
      <c r="D68" s="124" t="s">
        <v>1490</v>
      </c>
      <c r="F68" s="190" t="s">
        <v>1031</v>
      </c>
    </row>
    <row r="69" spans="2:6" x14ac:dyDescent="0.25">
      <c r="B69" s="190"/>
      <c r="D69" s="124" t="s">
        <v>947</v>
      </c>
      <c r="F69" s="190" t="s">
        <v>979</v>
      </c>
    </row>
    <row r="70" spans="2:6" ht="54" x14ac:dyDescent="0.25">
      <c r="B70" s="190"/>
      <c r="D70" s="124" t="s">
        <v>2828</v>
      </c>
      <c r="F70" s="190" t="s">
        <v>2685</v>
      </c>
    </row>
    <row r="71" spans="2:6" x14ac:dyDescent="0.25">
      <c r="B71" s="190"/>
      <c r="D71" s="124" t="s">
        <v>1370</v>
      </c>
      <c r="F71" s="190" t="s">
        <v>3368</v>
      </c>
    </row>
    <row r="72" spans="2:6" x14ac:dyDescent="0.25">
      <c r="B72" s="190"/>
      <c r="D72" s="124" t="s">
        <v>1184</v>
      </c>
      <c r="F72" s="190" t="s">
        <v>552</v>
      </c>
    </row>
    <row r="73" spans="2:6" x14ac:dyDescent="0.25">
      <c r="B73" s="190"/>
      <c r="D73" s="124" t="s">
        <v>1460</v>
      </c>
      <c r="F73" s="190" t="s">
        <v>827</v>
      </c>
    </row>
    <row r="74" spans="2:6" x14ac:dyDescent="0.25">
      <c r="B74" s="190"/>
      <c r="D74" s="124" t="s">
        <v>1382</v>
      </c>
      <c r="F74" s="190" t="s">
        <v>1912</v>
      </c>
    </row>
    <row r="75" spans="2:6" x14ac:dyDescent="0.25">
      <c r="B75" s="190"/>
      <c r="D75" s="124" t="s">
        <v>1234</v>
      </c>
      <c r="F75" s="190" t="s">
        <v>3727</v>
      </c>
    </row>
    <row r="76" spans="2:6" x14ac:dyDescent="0.25">
      <c r="B76" s="190"/>
      <c r="D76" s="124" t="s">
        <v>1254</v>
      </c>
      <c r="F76" s="190" t="s">
        <v>1420</v>
      </c>
    </row>
    <row r="77" spans="2:6" x14ac:dyDescent="0.25">
      <c r="B77" s="190"/>
      <c r="D77" s="124" t="s">
        <v>1521</v>
      </c>
      <c r="F77" s="190" t="s">
        <v>1346</v>
      </c>
    </row>
    <row r="78" spans="2:6" x14ac:dyDescent="0.25">
      <c r="B78" s="190"/>
      <c r="D78" s="124" t="s">
        <v>1175</v>
      </c>
      <c r="F78" s="190" t="s">
        <v>1351</v>
      </c>
    </row>
    <row r="79" spans="2:6" x14ac:dyDescent="0.25">
      <c r="B79" s="190"/>
      <c r="D79" s="124" t="s">
        <v>1226</v>
      </c>
      <c r="F79" s="190" t="s">
        <v>2688</v>
      </c>
    </row>
    <row r="80" spans="2:6" x14ac:dyDescent="0.25">
      <c r="B80" s="190"/>
      <c r="D80" s="124" t="s">
        <v>1259</v>
      </c>
      <c r="F80" s="190" t="s">
        <v>3730</v>
      </c>
    </row>
    <row r="81" spans="2:6" x14ac:dyDescent="0.25">
      <c r="B81" s="190"/>
      <c r="D81" s="124" t="s">
        <v>714</v>
      </c>
      <c r="F81" s="190" t="s">
        <v>651</v>
      </c>
    </row>
    <row r="82" spans="2:6" x14ac:dyDescent="0.25">
      <c r="B82" s="190"/>
      <c r="D82" s="124" t="s">
        <v>1315</v>
      </c>
      <c r="F82" s="190" t="s">
        <v>3124</v>
      </c>
    </row>
    <row r="83" spans="2:6" x14ac:dyDescent="0.25">
      <c r="B83" s="190"/>
      <c r="D83" s="124" t="s">
        <v>932</v>
      </c>
      <c r="F83" s="190" t="s">
        <v>598</v>
      </c>
    </row>
    <row r="84" spans="2:6" x14ac:dyDescent="0.25">
      <c r="B84" s="190"/>
      <c r="D84" s="124" t="s">
        <v>1159</v>
      </c>
      <c r="F84" s="190" t="s">
        <v>601</v>
      </c>
    </row>
    <row r="85" spans="2:6" x14ac:dyDescent="0.25">
      <c r="B85" s="190"/>
      <c r="D85" s="124" t="s">
        <v>935</v>
      </c>
      <c r="F85" s="190" t="s">
        <v>797</v>
      </c>
    </row>
    <row r="86" spans="2:6" x14ac:dyDescent="0.25">
      <c r="B86" s="190"/>
      <c r="D86" s="124" t="s">
        <v>2073</v>
      </c>
      <c r="F86" s="190" t="s">
        <v>3578</v>
      </c>
    </row>
    <row r="87" spans="2:6" x14ac:dyDescent="0.25">
      <c r="B87" s="190"/>
      <c r="D87" s="124" t="s">
        <v>2076</v>
      </c>
      <c r="F87" s="190" t="s">
        <v>3581</v>
      </c>
    </row>
    <row r="88" spans="2:6" x14ac:dyDescent="0.25">
      <c r="B88" s="190"/>
      <c r="D88" s="124" t="s">
        <v>2079</v>
      </c>
      <c r="F88" s="190" t="s">
        <v>3584</v>
      </c>
    </row>
    <row r="89" spans="2:6" x14ac:dyDescent="0.25">
      <c r="B89" s="190"/>
      <c r="D89" s="124" t="s">
        <v>2100</v>
      </c>
      <c r="F89" s="190" t="s">
        <v>2215</v>
      </c>
    </row>
    <row r="90" spans="2:6" x14ac:dyDescent="0.25">
      <c r="B90" s="190"/>
      <c r="D90" s="124" t="s">
        <v>2109</v>
      </c>
      <c r="F90" s="190" t="s">
        <v>800</v>
      </c>
    </row>
    <row r="91" spans="2:6" x14ac:dyDescent="0.25">
      <c r="B91" s="190"/>
      <c r="D91" s="124" t="s">
        <v>2094</v>
      </c>
      <c r="F91" s="190" t="s">
        <v>803</v>
      </c>
    </row>
    <row r="92" spans="2:6" x14ac:dyDescent="0.25">
      <c r="B92" s="190"/>
      <c r="D92" s="124" t="s">
        <v>2118</v>
      </c>
      <c r="F92" s="190" t="s">
        <v>4646</v>
      </c>
    </row>
    <row r="93" spans="2:6" x14ac:dyDescent="0.25">
      <c r="B93" s="190"/>
      <c r="D93" s="124" t="s">
        <v>2097</v>
      </c>
      <c r="F93" s="190" t="s">
        <v>3452</v>
      </c>
    </row>
    <row r="94" spans="2:6" x14ac:dyDescent="0.25">
      <c r="B94" s="190"/>
      <c r="D94" s="124" t="s">
        <v>2003</v>
      </c>
      <c r="F94" s="190" t="s">
        <v>786</v>
      </c>
    </row>
    <row r="95" spans="2:6" x14ac:dyDescent="0.25">
      <c r="B95" s="190"/>
      <c r="D95" s="124" t="s">
        <v>2121</v>
      </c>
      <c r="F95" s="190" t="s">
        <v>1965</v>
      </c>
    </row>
    <row r="96" spans="2:6" x14ac:dyDescent="0.25">
      <c r="B96" s="190"/>
      <c r="D96" s="124" t="s">
        <v>2115</v>
      </c>
      <c r="F96" s="190" t="s">
        <v>1969</v>
      </c>
    </row>
    <row r="97" spans="2:6" x14ac:dyDescent="0.25">
      <c r="B97" s="190"/>
      <c r="D97" s="124" t="s">
        <v>2151</v>
      </c>
      <c r="F97" s="190" t="s">
        <v>3492</v>
      </c>
    </row>
    <row r="98" spans="2:6" x14ac:dyDescent="0.25">
      <c r="B98" s="190"/>
      <c r="D98" s="124" t="s">
        <v>2112</v>
      </c>
      <c r="F98" s="190" t="s">
        <v>3587</v>
      </c>
    </row>
    <row r="99" spans="2:6" x14ac:dyDescent="0.25">
      <c r="B99" s="190"/>
      <c r="D99" s="124" t="s">
        <v>2037</v>
      </c>
      <c r="F99" s="190" t="s">
        <v>3590</v>
      </c>
    </row>
    <row r="100" spans="2:6" x14ac:dyDescent="0.25">
      <c r="B100" s="190"/>
      <c r="D100" s="124" t="s">
        <v>2169</v>
      </c>
      <c r="F100" s="190" t="s">
        <v>641</v>
      </c>
    </row>
    <row r="101" spans="2:6" x14ac:dyDescent="0.25">
      <c r="B101" s="190"/>
      <c r="D101" s="124" t="s">
        <v>2031</v>
      </c>
      <c r="F101" s="190" t="s">
        <v>1239</v>
      </c>
    </row>
    <row r="102" spans="2:6" x14ac:dyDescent="0.25">
      <c r="B102" s="190"/>
      <c r="D102" s="124" t="s">
        <v>2000</v>
      </c>
      <c r="F102" s="190" t="s">
        <v>311</v>
      </c>
    </row>
    <row r="103" spans="2:6" x14ac:dyDescent="0.25">
      <c r="B103" s="190"/>
      <c r="D103" s="124" t="s">
        <v>2145</v>
      </c>
      <c r="F103" s="190" t="s">
        <v>3519</v>
      </c>
    </row>
    <row r="104" spans="2:6" x14ac:dyDescent="0.25">
      <c r="B104" s="190"/>
      <c r="D104" s="124" t="s">
        <v>2166</v>
      </c>
      <c r="F104" s="190" t="s">
        <v>3516</v>
      </c>
    </row>
    <row r="105" spans="2:6" x14ac:dyDescent="0.25">
      <c r="B105" s="190"/>
      <c r="D105" s="124" t="s">
        <v>2124</v>
      </c>
      <c r="F105" s="190" t="s">
        <v>2583</v>
      </c>
    </row>
    <row r="106" spans="2:6" x14ac:dyDescent="0.25">
      <c r="B106" s="190"/>
      <c r="D106" s="124" t="s">
        <v>2139</v>
      </c>
      <c r="F106" s="190" t="s">
        <v>1973</v>
      </c>
    </row>
    <row r="107" spans="2:6" x14ac:dyDescent="0.25">
      <c r="B107" s="190"/>
      <c r="D107" s="124" t="s">
        <v>2064</v>
      </c>
      <c r="F107" s="190" t="s">
        <v>1977</v>
      </c>
    </row>
    <row r="108" spans="2:6" x14ac:dyDescent="0.25">
      <c r="B108" s="190"/>
      <c r="D108" s="124" t="s">
        <v>2133</v>
      </c>
      <c r="F108" s="190" t="s">
        <v>1719</v>
      </c>
    </row>
    <row r="109" spans="2:6" x14ac:dyDescent="0.25">
      <c r="B109" s="190"/>
      <c r="D109" s="124" t="s">
        <v>2019</v>
      </c>
      <c r="F109" s="190" t="s">
        <v>3394</v>
      </c>
    </row>
    <row r="110" spans="2:6" x14ac:dyDescent="0.25">
      <c r="B110" s="190"/>
      <c r="D110" s="124" t="s">
        <v>940</v>
      </c>
      <c r="F110" s="190" t="s">
        <v>3733</v>
      </c>
    </row>
    <row r="111" spans="2:6" x14ac:dyDescent="0.25">
      <c r="B111" s="190"/>
      <c r="D111" s="124" t="s">
        <v>2103</v>
      </c>
      <c r="F111" s="190" t="s">
        <v>1394</v>
      </c>
    </row>
    <row r="112" spans="2:6" x14ac:dyDescent="0.25">
      <c r="B112" s="190"/>
      <c r="D112" s="124" t="s">
        <v>2157</v>
      </c>
      <c r="F112" s="190" t="s">
        <v>1438</v>
      </c>
    </row>
    <row r="113" spans="2:6" x14ac:dyDescent="0.25">
      <c r="B113" s="190"/>
      <c r="D113" s="124" t="s">
        <v>2106</v>
      </c>
      <c r="F113" s="190" t="s">
        <v>1473</v>
      </c>
    </row>
    <row r="114" spans="2:6" x14ac:dyDescent="0.25">
      <c r="B114" s="190"/>
      <c r="D114" s="124" t="s">
        <v>2154</v>
      </c>
      <c r="F114" s="190" t="s">
        <v>1486</v>
      </c>
    </row>
    <row r="115" spans="2:6" x14ac:dyDescent="0.25">
      <c r="B115" s="190"/>
      <c r="D115" s="124" t="s">
        <v>2172</v>
      </c>
      <c r="F115" s="190" t="s">
        <v>1499</v>
      </c>
    </row>
    <row r="116" spans="2:6" x14ac:dyDescent="0.25">
      <c r="B116" s="190"/>
      <c r="D116" s="124" t="s">
        <v>1997</v>
      </c>
      <c r="F116" s="190" t="s">
        <v>1530</v>
      </c>
    </row>
    <row r="117" spans="2:6" x14ac:dyDescent="0.25">
      <c r="B117" s="190"/>
      <c r="D117" s="124" t="s">
        <v>2148</v>
      </c>
      <c r="F117" s="190" t="s">
        <v>1547</v>
      </c>
    </row>
    <row r="118" spans="2:6" x14ac:dyDescent="0.25">
      <c r="B118" s="190"/>
      <c r="D118" s="124" t="s">
        <v>2163</v>
      </c>
      <c r="F118" s="190" t="s">
        <v>921</v>
      </c>
    </row>
    <row r="119" spans="2:6" x14ac:dyDescent="0.25">
      <c r="B119" s="190"/>
      <c r="D119" s="124" t="s">
        <v>2028</v>
      </c>
      <c r="F119" s="190" t="s">
        <v>1144</v>
      </c>
    </row>
    <row r="120" spans="2:6" x14ac:dyDescent="0.25">
      <c r="B120" s="190"/>
      <c r="D120" s="124" t="s">
        <v>2160</v>
      </c>
      <c r="F120" s="190" t="s">
        <v>1206</v>
      </c>
    </row>
    <row r="121" spans="2:6" x14ac:dyDescent="0.25">
      <c r="B121" s="190"/>
      <c r="D121" s="124" t="s">
        <v>2082</v>
      </c>
      <c r="F121" s="190" t="s">
        <v>1298</v>
      </c>
    </row>
    <row r="122" spans="2:6" x14ac:dyDescent="0.25">
      <c r="B122" s="190"/>
      <c r="D122" s="124" t="s">
        <v>1994</v>
      </c>
      <c r="F122" s="190" t="s">
        <v>1308</v>
      </c>
    </row>
    <row r="123" spans="2:6" x14ac:dyDescent="0.25">
      <c r="B123" s="190"/>
      <c r="D123" s="124" t="s">
        <v>2016</v>
      </c>
      <c r="F123" s="190" t="s">
        <v>1320</v>
      </c>
    </row>
    <row r="124" spans="2:6" x14ac:dyDescent="0.25">
      <c r="B124" s="190"/>
      <c r="D124" s="124" t="s">
        <v>771</v>
      </c>
      <c r="F124" s="190" t="s">
        <v>1331</v>
      </c>
    </row>
    <row r="125" spans="2:6" x14ac:dyDescent="0.25">
      <c r="B125" s="190"/>
      <c r="D125" s="124" t="s">
        <v>2085</v>
      </c>
      <c r="F125" s="190" t="s">
        <v>1403</v>
      </c>
    </row>
    <row r="126" spans="2:6" x14ac:dyDescent="0.25">
      <c r="B126" s="190"/>
      <c r="D126" s="124" t="s">
        <v>2088</v>
      </c>
      <c r="F126" s="190" t="s">
        <v>1411</v>
      </c>
    </row>
    <row r="127" spans="2:6" x14ac:dyDescent="0.25">
      <c r="B127" s="190"/>
      <c r="D127" s="124" t="s">
        <v>2130</v>
      </c>
      <c r="F127" s="190" t="s">
        <v>1429</v>
      </c>
    </row>
    <row r="128" spans="2:6" x14ac:dyDescent="0.25">
      <c r="B128" s="190"/>
      <c r="D128" s="124" t="s">
        <v>2040</v>
      </c>
      <c r="F128" s="190" t="s">
        <v>1447</v>
      </c>
    </row>
    <row r="129" spans="2:6" x14ac:dyDescent="0.25">
      <c r="B129" s="190"/>
      <c r="D129" s="124" t="s">
        <v>2127</v>
      </c>
      <c r="F129" s="190" t="s">
        <v>1456</v>
      </c>
    </row>
    <row r="130" spans="2:6" x14ac:dyDescent="0.25">
      <c r="B130" s="190"/>
      <c r="D130" s="124" t="s">
        <v>2091</v>
      </c>
      <c r="F130" s="190" t="s">
        <v>1508</v>
      </c>
    </row>
    <row r="131" spans="2:6" x14ac:dyDescent="0.25">
      <c r="B131" s="190"/>
      <c r="D131" s="124" t="s">
        <v>2025</v>
      </c>
      <c r="F131" s="190" t="s">
        <v>1517</v>
      </c>
    </row>
    <row r="132" spans="2:6" x14ac:dyDescent="0.25">
      <c r="B132" s="190"/>
      <c r="D132" s="124" t="s">
        <v>2136</v>
      </c>
      <c r="F132" s="190" t="s">
        <v>760</v>
      </c>
    </row>
    <row r="133" spans="2:6" x14ac:dyDescent="0.25">
      <c r="B133" s="190"/>
      <c r="D133" s="124" t="s">
        <v>2043</v>
      </c>
      <c r="F133" s="190" t="s">
        <v>765</v>
      </c>
    </row>
    <row r="134" spans="2:6" x14ac:dyDescent="0.25">
      <c r="B134" s="190"/>
      <c r="D134" s="124" t="s">
        <v>2046</v>
      </c>
      <c r="F134" s="190" t="s">
        <v>768</v>
      </c>
    </row>
    <row r="135" spans="2:6" x14ac:dyDescent="0.25">
      <c r="B135" s="190"/>
      <c r="D135" s="124" t="s">
        <v>426</v>
      </c>
      <c r="F135" s="190" t="s">
        <v>1387</v>
      </c>
    </row>
    <row r="136" spans="2:6" x14ac:dyDescent="0.25">
      <c r="B136" s="190"/>
      <c r="D136" s="124" t="s">
        <v>583</v>
      </c>
      <c r="F136" s="190" t="s">
        <v>830</v>
      </c>
    </row>
    <row r="137" spans="2:6" x14ac:dyDescent="0.25">
      <c r="B137" s="190"/>
      <c r="D137" s="124" t="s">
        <v>1358</v>
      </c>
      <c r="F137" s="190" t="s">
        <v>853</v>
      </c>
    </row>
    <row r="138" spans="2:6" x14ac:dyDescent="0.25">
      <c r="B138" s="190"/>
      <c r="D138" s="124" t="s">
        <v>1178</v>
      </c>
      <c r="F138" s="190" t="s">
        <v>1576</v>
      </c>
    </row>
    <row r="139" spans="2:6" x14ac:dyDescent="0.25">
      <c r="B139" s="190"/>
      <c r="D139" s="124" t="s">
        <v>1374</v>
      </c>
      <c r="F139" s="190" t="s">
        <v>1567</v>
      </c>
    </row>
    <row r="140" spans="2:6" x14ac:dyDescent="0.25">
      <c r="B140" s="190"/>
      <c r="D140" s="124" t="s">
        <v>1230</v>
      </c>
      <c r="F140" s="190" t="s">
        <v>1371</v>
      </c>
    </row>
    <row r="141" spans="2:6" x14ac:dyDescent="0.25">
      <c r="B141" s="190"/>
      <c r="D141" s="124" t="s">
        <v>1424</v>
      </c>
      <c r="F141" s="190" t="s">
        <v>1582</v>
      </c>
    </row>
    <row r="142" spans="2:6" x14ac:dyDescent="0.25">
      <c r="B142" s="190"/>
      <c r="D142" s="124" t="s">
        <v>1223</v>
      </c>
      <c r="F142" s="190" t="s">
        <v>456</v>
      </c>
    </row>
    <row r="143" spans="2:6" x14ac:dyDescent="0.25">
      <c r="B143" s="190"/>
      <c r="D143" s="124" t="s">
        <v>1263</v>
      </c>
      <c r="F143" s="190" t="s">
        <v>614</v>
      </c>
    </row>
    <row r="144" spans="2:6" x14ac:dyDescent="0.25">
      <c r="B144" s="190"/>
      <c r="D144" s="124" t="s">
        <v>1525</v>
      </c>
      <c r="F144" s="190" t="s">
        <v>906</v>
      </c>
    </row>
    <row r="145" spans="2:6" x14ac:dyDescent="0.25">
      <c r="B145" s="190"/>
      <c r="D145" s="124" t="s">
        <v>1932</v>
      </c>
      <c r="F145" s="190" t="s">
        <v>2258</v>
      </c>
    </row>
    <row r="146" spans="2:6" x14ac:dyDescent="0.25">
      <c r="B146" s="190"/>
      <c r="D146" s="124" t="s">
        <v>1451</v>
      </c>
      <c r="F146" s="190" t="s">
        <v>2268</v>
      </c>
    </row>
    <row r="147" spans="2:6" x14ac:dyDescent="0.25">
      <c r="B147" s="190"/>
      <c r="D147" s="124" t="s">
        <v>1330</v>
      </c>
      <c r="F147" s="190" t="s">
        <v>2264</v>
      </c>
    </row>
    <row r="148" spans="2:6" x14ac:dyDescent="0.25">
      <c r="B148" s="190"/>
      <c r="D148" s="124" t="s">
        <v>2034</v>
      </c>
      <c r="F148" s="190" t="s">
        <v>1379</v>
      </c>
    </row>
    <row r="149" spans="2:6" x14ac:dyDescent="0.25">
      <c r="B149" s="190"/>
      <c r="D149" s="124" t="s">
        <v>2006</v>
      </c>
      <c r="F149" s="190" t="s">
        <v>1585</v>
      </c>
    </row>
    <row r="150" spans="2:6" x14ac:dyDescent="0.25">
      <c r="B150" s="190"/>
      <c r="D150" s="124" t="s">
        <v>2022</v>
      </c>
      <c r="F150" s="190" t="s">
        <v>1570</v>
      </c>
    </row>
    <row r="151" spans="2:6" x14ac:dyDescent="0.25">
      <c r="B151" s="190"/>
      <c r="D151" s="124" t="s">
        <v>2067</v>
      </c>
      <c r="F151" s="190" t="s">
        <v>1683</v>
      </c>
    </row>
    <row r="152" spans="2:6" x14ac:dyDescent="0.25">
      <c r="B152" s="190"/>
      <c r="D152" s="124" t="s">
        <v>2142</v>
      </c>
      <c r="F152" s="190" t="s">
        <v>4652</v>
      </c>
    </row>
    <row r="153" spans="2:6" x14ac:dyDescent="0.25">
      <c r="B153" s="190"/>
      <c r="D153" s="124" t="s">
        <v>2049</v>
      </c>
      <c r="F153" s="190" t="s">
        <v>4655</v>
      </c>
    </row>
    <row r="154" spans="2:6" x14ac:dyDescent="0.25">
      <c r="B154" s="190"/>
      <c r="D154" s="124" t="s">
        <v>2052</v>
      </c>
      <c r="F154" s="190" t="s">
        <v>4658</v>
      </c>
    </row>
    <row r="155" spans="2:6" x14ac:dyDescent="0.25">
      <c r="B155" s="190"/>
      <c r="D155" s="124" t="s">
        <v>2055</v>
      </c>
      <c r="F155" s="190" t="s">
        <v>1863</v>
      </c>
    </row>
    <row r="156" spans="2:6" ht="81" x14ac:dyDescent="0.25">
      <c r="B156" s="190"/>
      <c r="D156" s="124" t="s">
        <v>4435</v>
      </c>
      <c r="F156" s="190" t="s">
        <v>2206</v>
      </c>
    </row>
    <row r="157" spans="2:6" x14ac:dyDescent="0.25">
      <c r="B157" s="190"/>
      <c r="D157" s="124" t="s">
        <v>560</v>
      </c>
      <c r="F157" s="190" t="s">
        <v>397</v>
      </c>
    </row>
    <row r="158" spans="2:6" x14ac:dyDescent="0.25">
      <c r="B158" s="190"/>
      <c r="D158" s="124" t="s">
        <v>1366</v>
      </c>
      <c r="F158" s="190" t="s">
        <v>2566</v>
      </c>
    </row>
    <row r="159" spans="2:6" x14ac:dyDescent="0.25">
      <c r="B159" s="190"/>
      <c r="D159" s="124" t="s">
        <v>1378</v>
      </c>
      <c r="F159" s="190" t="s">
        <v>608</v>
      </c>
    </row>
    <row r="160" spans="2:6" x14ac:dyDescent="0.25">
      <c r="B160" s="190"/>
      <c r="D160" s="124" t="s">
        <v>1950</v>
      </c>
      <c r="F160" s="190" t="s">
        <v>2586</v>
      </c>
    </row>
    <row r="161" spans="2:6" x14ac:dyDescent="0.25">
      <c r="B161" s="190"/>
      <c r="D161" s="124" t="s">
        <v>1503</v>
      </c>
      <c r="F161" s="190" t="s">
        <v>699</v>
      </c>
    </row>
    <row r="162" spans="2:6" ht="27" x14ac:dyDescent="0.25">
      <c r="B162" s="190"/>
      <c r="D162" s="124" t="s">
        <v>3040</v>
      </c>
      <c r="F162" s="190" t="s">
        <v>454</v>
      </c>
    </row>
    <row r="163" spans="2:6" ht="40.5" x14ac:dyDescent="0.25">
      <c r="B163" s="190"/>
      <c r="D163" s="124" t="s">
        <v>3034</v>
      </c>
      <c r="F163" s="190" t="s">
        <v>388</v>
      </c>
    </row>
    <row r="164" spans="2:6" ht="40.5" x14ac:dyDescent="0.25">
      <c r="B164" s="190"/>
      <c r="D164" s="124" t="s">
        <v>3037</v>
      </c>
      <c r="F164" s="190" t="s">
        <v>3382</v>
      </c>
    </row>
    <row r="165" spans="2:6" x14ac:dyDescent="0.25">
      <c r="B165" s="190"/>
      <c r="D165" s="124" t="s">
        <v>1991</v>
      </c>
      <c r="F165" s="190" t="s">
        <v>2602</v>
      </c>
    </row>
    <row r="166" spans="2:6" x14ac:dyDescent="0.25">
      <c r="B166" s="190"/>
      <c r="D166" s="124" t="s">
        <v>1988</v>
      </c>
      <c r="F166" s="190" t="s">
        <v>1840</v>
      </c>
    </row>
    <row r="167" spans="2:6" x14ac:dyDescent="0.25">
      <c r="B167" s="190"/>
      <c r="D167" s="124" t="s">
        <v>2070</v>
      </c>
      <c r="F167" s="190" t="s">
        <v>2580</v>
      </c>
    </row>
    <row r="168" spans="2:6" x14ac:dyDescent="0.25">
      <c r="B168" s="190"/>
      <c r="D168" s="124" t="s">
        <v>1985</v>
      </c>
      <c r="F168" s="190" t="s">
        <v>2691</v>
      </c>
    </row>
    <row r="169" spans="2:6" ht="54" x14ac:dyDescent="0.25">
      <c r="B169" s="190"/>
      <c r="D169" s="124" t="s">
        <v>2263</v>
      </c>
      <c r="F169" s="190" t="s">
        <v>1890</v>
      </c>
    </row>
    <row r="170" spans="2:6" ht="40.5" x14ac:dyDescent="0.25">
      <c r="B170" s="190"/>
      <c r="D170" s="124" t="s">
        <v>2257</v>
      </c>
      <c r="F170" s="190" t="s">
        <v>3635</v>
      </c>
    </row>
    <row r="171" spans="2:6" ht="54" x14ac:dyDescent="0.25">
      <c r="B171" s="190"/>
      <c r="D171" s="124" t="s">
        <v>2267</v>
      </c>
      <c r="F171" s="190" t="s">
        <v>3445</v>
      </c>
    </row>
    <row r="172" spans="2:6" x14ac:dyDescent="0.25">
      <c r="B172" s="190"/>
      <c r="D172" s="124" t="s">
        <v>1929</v>
      </c>
      <c r="F172" s="190" t="s">
        <v>1750</v>
      </c>
    </row>
    <row r="173" spans="2:6" x14ac:dyDescent="0.25">
      <c r="B173" s="190"/>
      <c r="D173" s="124" t="s">
        <v>1925</v>
      </c>
      <c r="F173" s="190" t="s">
        <v>1843</v>
      </c>
    </row>
    <row r="174" spans="2:6" x14ac:dyDescent="0.25">
      <c r="B174" s="190"/>
      <c r="D174" s="124" t="s">
        <v>2058</v>
      </c>
      <c r="F174" s="190" t="s">
        <v>3638</v>
      </c>
    </row>
    <row r="175" spans="2:6" x14ac:dyDescent="0.25">
      <c r="B175" s="190"/>
      <c r="D175" s="124" t="s">
        <v>1935</v>
      </c>
      <c r="F175" s="190" t="s">
        <v>3736</v>
      </c>
    </row>
    <row r="176" spans="2:6" x14ac:dyDescent="0.25">
      <c r="B176" s="190"/>
      <c r="D176" s="124" t="s">
        <v>1938</v>
      </c>
      <c r="F176" s="190" t="s">
        <v>4538</v>
      </c>
    </row>
    <row r="177" spans="2:6" x14ac:dyDescent="0.25">
      <c r="B177" s="190"/>
      <c r="D177" s="124" t="s">
        <v>1941</v>
      </c>
      <c r="F177" s="190" t="s">
        <v>3739</v>
      </c>
    </row>
    <row r="178" spans="2:6" ht="40.5" x14ac:dyDescent="0.25">
      <c r="B178" s="190"/>
      <c r="D178" s="124" t="s">
        <v>2855</v>
      </c>
      <c r="F178" s="190" t="s">
        <v>3742</v>
      </c>
    </row>
    <row r="179" spans="2:6" ht="40.5" x14ac:dyDescent="0.25">
      <c r="B179" s="190"/>
      <c r="D179" s="124" t="s">
        <v>2852</v>
      </c>
      <c r="F179" s="190" t="s">
        <v>3745</v>
      </c>
    </row>
    <row r="180" spans="2:6" ht="40.5" x14ac:dyDescent="0.25">
      <c r="B180" s="190"/>
      <c r="D180" s="124" t="s">
        <v>2858</v>
      </c>
      <c r="F180" s="190" t="s">
        <v>3748</v>
      </c>
    </row>
    <row r="181" spans="2:6" ht="40.5" x14ac:dyDescent="0.25">
      <c r="B181" s="190"/>
      <c r="D181" s="124" t="s">
        <v>2861</v>
      </c>
      <c r="F181" s="190" t="s">
        <v>3035</v>
      </c>
    </row>
    <row r="182" spans="2:6" x14ac:dyDescent="0.25">
      <c r="B182" s="190"/>
      <c r="D182" s="124" t="s">
        <v>3266</v>
      </c>
      <c r="F182" s="190" t="s">
        <v>3038</v>
      </c>
    </row>
    <row r="183" spans="2:6" ht="40.5" x14ac:dyDescent="0.25">
      <c r="B183" s="190"/>
      <c r="D183" s="124" t="s">
        <v>3568</v>
      </c>
      <c r="F183" s="190" t="s">
        <v>3041</v>
      </c>
    </row>
    <row r="184" spans="2:6" x14ac:dyDescent="0.25">
      <c r="B184" s="190"/>
      <c r="D184" s="124" t="s">
        <v>1196</v>
      </c>
      <c r="F184" s="190" t="s">
        <v>3751</v>
      </c>
    </row>
    <row r="185" spans="2:6" x14ac:dyDescent="0.25">
      <c r="B185" s="190"/>
      <c r="D185" s="124" t="s">
        <v>1481</v>
      </c>
      <c r="F185" s="190" t="s">
        <v>2589</v>
      </c>
    </row>
    <row r="186" spans="2:6" x14ac:dyDescent="0.25">
      <c r="B186" s="190"/>
      <c r="D186" s="124" t="s">
        <v>1250</v>
      </c>
      <c r="F186" s="190" t="s">
        <v>2125</v>
      </c>
    </row>
    <row r="187" spans="2:6" x14ac:dyDescent="0.25">
      <c r="B187" s="190"/>
      <c r="D187" s="124" t="s">
        <v>1433</v>
      </c>
      <c r="F187" s="190" t="s">
        <v>2128</v>
      </c>
    </row>
    <row r="188" spans="2:6" x14ac:dyDescent="0.25">
      <c r="B188" s="190"/>
      <c r="D188" s="124" t="s">
        <v>1277</v>
      </c>
      <c r="F188" s="190" t="s">
        <v>2131</v>
      </c>
    </row>
    <row r="189" spans="2:6" x14ac:dyDescent="0.25">
      <c r="B189" s="190"/>
      <c r="D189" s="124" t="s">
        <v>1542</v>
      </c>
      <c r="F189" s="190" t="s">
        <v>2134</v>
      </c>
    </row>
    <row r="190" spans="2:6" x14ac:dyDescent="0.25">
      <c r="B190" s="190"/>
      <c r="D190" s="124" t="s">
        <v>1243</v>
      </c>
      <c r="F190" s="190" t="s">
        <v>2137</v>
      </c>
    </row>
    <row r="191" spans="2:6" x14ac:dyDescent="0.25">
      <c r="B191" s="190"/>
      <c r="D191" s="124" t="s">
        <v>1281</v>
      </c>
      <c r="F191" s="190" t="s">
        <v>2140</v>
      </c>
    </row>
    <row r="192" spans="2:6" x14ac:dyDescent="0.25">
      <c r="B192" s="190"/>
      <c r="D192" s="124" t="s">
        <v>1293</v>
      </c>
      <c r="F192" s="190" t="s">
        <v>2143</v>
      </c>
    </row>
    <row r="193" spans="2:6" x14ac:dyDescent="0.25">
      <c r="B193" s="190"/>
      <c r="D193" s="124" t="s">
        <v>1555</v>
      </c>
      <c r="F193" s="190" t="s">
        <v>2146</v>
      </c>
    </row>
    <row r="194" spans="2:6" x14ac:dyDescent="0.25">
      <c r="B194" s="190"/>
      <c r="D194" s="124" t="s">
        <v>1534</v>
      </c>
      <c r="F194" s="190" t="s">
        <v>2149</v>
      </c>
    </row>
    <row r="195" spans="2:6" x14ac:dyDescent="0.25">
      <c r="B195" s="190"/>
      <c r="D195" s="124" t="s">
        <v>1290</v>
      </c>
      <c r="F195" s="190" t="s">
        <v>2152</v>
      </c>
    </row>
    <row r="196" spans="2:6" x14ac:dyDescent="0.25">
      <c r="B196" s="190"/>
      <c r="D196" s="124" t="s">
        <v>1917</v>
      </c>
      <c r="F196" s="190" t="s">
        <v>2155</v>
      </c>
    </row>
    <row r="197" spans="2:6" ht="40.5" x14ac:dyDescent="0.25">
      <c r="B197" s="190"/>
      <c r="D197" s="124" t="s">
        <v>3885</v>
      </c>
      <c r="F197" s="190" t="s">
        <v>2158</v>
      </c>
    </row>
    <row r="198" spans="2:6" ht="40.5" x14ac:dyDescent="0.25">
      <c r="B198" s="190"/>
      <c r="D198" s="124" t="s">
        <v>4040</v>
      </c>
      <c r="F198" s="190" t="s">
        <v>2161</v>
      </c>
    </row>
    <row r="199" spans="2:6" ht="40.5" x14ac:dyDescent="0.25">
      <c r="B199" s="190"/>
      <c r="D199" s="124" t="s">
        <v>3873</v>
      </c>
      <c r="F199" s="190" t="s">
        <v>2164</v>
      </c>
    </row>
    <row r="200" spans="2:6" ht="27" x14ac:dyDescent="0.25">
      <c r="B200" s="190"/>
      <c r="D200" s="124" t="s">
        <v>2983</v>
      </c>
      <c r="F200" s="190" t="s">
        <v>2167</v>
      </c>
    </row>
    <row r="201" spans="2:6" ht="27" x14ac:dyDescent="0.25">
      <c r="B201" s="190"/>
      <c r="D201" s="124" t="s">
        <v>3424</v>
      </c>
      <c r="F201" s="190" t="s">
        <v>2170</v>
      </c>
    </row>
    <row r="202" spans="2:6" ht="40.5" x14ac:dyDescent="0.25">
      <c r="B202" s="190"/>
      <c r="D202" s="124" t="s">
        <v>2813</v>
      </c>
      <c r="F202" s="190" t="s">
        <v>2173</v>
      </c>
    </row>
    <row r="203" spans="2:6" x14ac:dyDescent="0.25">
      <c r="B203" s="190"/>
      <c r="D203" s="124" t="s">
        <v>3177</v>
      </c>
      <c r="F203" s="190" t="s">
        <v>1012</v>
      </c>
    </row>
    <row r="204" spans="2:6" ht="27" x14ac:dyDescent="0.25">
      <c r="B204" s="190"/>
      <c r="D204" s="124" t="s">
        <v>4282</v>
      </c>
      <c r="F204" s="190" t="s">
        <v>3026</v>
      </c>
    </row>
    <row r="205" spans="2:6" ht="27" x14ac:dyDescent="0.25">
      <c r="B205" s="190"/>
      <c r="D205" s="124" t="s">
        <v>4216</v>
      </c>
      <c r="F205" s="190" t="s">
        <v>3641</v>
      </c>
    </row>
    <row r="206" spans="2:6" ht="27" x14ac:dyDescent="0.25">
      <c r="B206" s="190"/>
      <c r="D206" s="124" t="s">
        <v>4192</v>
      </c>
      <c r="F206" s="190" t="s">
        <v>576</v>
      </c>
    </row>
    <row r="207" spans="2:6" ht="27" x14ac:dyDescent="0.25">
      <c r="B207" s="190"/>
      <c r="D207" s="124" t="s">
        <v>3998</v>
      </c>
      <c r="F207" s="190" t="s">
        <v>1594</v>
      </c>
    </row>
    <row r="208" spans="2:6" ht="27" x14ac:dyDescent="0.25">
      <c r="B208" s="190"/>
      <c r="D208" s="124" t="s">
        <v>4169</v>
      </c>
      <c r="F208" s="190" t="s">
        <v>1915</v>
      </c>
    </row>
    <row r="209" spans="2:6" ht="40.5" x14ac:dyDescent="0.25">
      <c r="B209" s="190"/>
      <c r="D209" s="124" t="s">
        <v>4085</v>
      </c>
      <c r="F209" s="190" t="s">
        <v>3145</v>
      </c>
    </row>
    <row r="210" spans="2:6" ht="40.5" x14ac:dyDescent="0.25">
      <c r="B210" s="190"/>
      <c r="D210" s="124" t="s">
        <v>4082</v>
      </c>
      <c r="F210" s="190" t="s">
        <v>814</v>
      </c>
    </row>
    <row r="211" spans="2:6" ht="40.5" x14ac:dyDescent="0.25">
      <c r="B211" s="190"/>
      <c r="D211" s="124" t="s">
        <v>4091</v>
      </c>
      <c r="F211" s="190" t="s">
        <v>3142</v>
      </c>
    </row>
    <row r="212" spans="2:6" ht="27" x14ac:dyDescent="0.25">
      <c r="B212" s="190"/>
      <c r="D212" s="124" t="s">
        <v>4010</v>
      </c>
      <c r="F212" s="190" t="s">
        <v>2694</v>
      </c>
    </row>
    <row r="213" spans="2:6" ht="40.5" x14ac:dyDescent="0.25">
      <c r="B213" s="190"/>
      <c r="D213" s="124" t="s">
        <v>4097</v>
      </c>
      <c r="F213" s="190" t="s">
        <v>4606</v>
      </c>
    </row>
    <row r="214" spans="2:6" ht="40.5" x14ac:dyDescent="0.25">
      <c r="B214" s="190"/>
      <c r="D214" s="124" t="s">
        <v>4231</v>
      </c>
      <c r="F214" s="190" t="s">
        <v>936</v>
      </c>
    </row>
    <row r="215" spans="2:6" ht="27" x14ac:dyDescent="0.25">
      <c r="B215" s="190"/>
      <c r="D215" s="124" t="s">
        <v>4375</v>
      </c>
      <c r="F215" s="190" t="s">
        <v>3204</v>
      </c>
    </row>
    <row r="216" spans="2:6" ht="40.5" x14ac:dyDescent="0.25">
      <c r="B216" s="190"/>
      <c r="D216" s="124" t="s">
        <v>4273</v>
      </c>
      <c r="F216" s="190" t="s">
        <v>2697</v>
      </c>
    </row>
    <row r="217" spans="2:6" ht="40.5" x14ac:dyDescent="0.25">
      <c r="B217" s="190"/>
      <c r="D217" s="124" t="s">
        <v>4055</v>
      </c>
      <c r="F217" s="190" t="s">
        <v>3754</v>
      </c>
    </row>
    <row r="218" spans="2:6" ht="40.5" x14ac:dyDescent="0.25">
      <c r="B218" s="190"/>
      <c r="D218" s="124" t="s">
        <v>4094</v>
      </c>
      <c r="F218" s="190" t="s">
        <v>1294</v>
      </c>
    </row>
    <row r="219" spans="2:6" ht="40.5" x14ac:dyDescent="0.25">
      <c r="B219" s="190"/>
      <c r="D219" s="124" t="s">
        <v>4001</v>
      </c>
      <c r="F219" s="190" t="s">
        <v>4554</v>
      </c>
    </row>
    <row r="220" spans="2:6" ht="40.5" x14ac:dyDescent="0.25">
      <c r="B220" s="190"/>
      <c r="D220" s="124" t="s">
        <v>4154</v>
      </c>
      <c r="F220" s="190" t="s">
        <v>4618</v>
      </c>
    </row>
    <row r="221" spans="2:6" ht="40.5" x14ac:dyDescent="0.25">
      <c r="B221" s="190"/>
      <c r="D221" s="124" t="s">
        <v>4037</v>
      </c>
      <c r="F221" s="190" t="s">
        <v>4547</v>
      </c>
    </row>
    <row r="222" spans="2:6" ht="27" x14ac:dyDescent="0.25">
      <c r="B222" s="190"/>
      <c r="D222" s="124" t="s">
        <v>3905</v>
      </c>
      <c r="F222" s="190" t="s">
        <v>4551</v>
      </c>
    </row>
    <row r="223" spans="2:6" ht="27" x14ac:dyDescent="0.25">
      <c r="B223" s="190"/>
      <c r="D223" s="124" t="s">
        <v>4160</v>
      </c>
      <c r="F223" s="190" t="s">
        <v>2661</v>
      </c>
    </row>
    <row r="224" spans="2:6" ht="40.5" x14ac:dyDescent="0.25">
      <c r="B224" s="190"/>
      <c r="D224" s="124" t="s">
        <v>4387</v>
      </c>
      <c r="F224" s="190" t="s">
        <v>1231</v>
      </c>
    </row>
    <row r="225" spans="2:6" ht="27" x14ac:dyDescent="0.25">
      <c r="B225" s="190"/>
      <c r="D225" s="124" t="s">
        <v>3723</v>
      </c>
      <c r="F225" s="190" t="s">
        <v>3391</v>
      </c>
    </row>
    <row r="226" spans="2:6" ht="27" x14ac:dyDescent="0.25">
      <c r="B226" s="190"/>
      <c r="D226" s="124" t="s">
        <v>3974</v>
      </c>
      <c r="F226" s="190" t="s">
        <v>3757</v>
      </c>
    </row>
    <row r="227" spans="2:6" ht="27" x14ac:dyDescent="0.25">
      <c r="B227" s="190"/>
      <c r="D227" s="124" t="s">
        <v>3882</v>
      </c>
      <c r="F227" s="190" t="s">
        <v>3309</v>
      </c>
    </row>
    <row r="228" spans="2:6" ht="54" x14ac:dyDescent="0.25">
      <c r="B228" s="190"/>
      <c r="D228" s="124" t="s">
        <v>3849</v>
      </c>
      <c r="F228" s="190" t="s">
        <v>2001</v>
      </c>
    </row>
    <row r="229" spans="2:6" ht="40.5" x14ac:dyDescent="0.25">
      <c r="B229" s="190"/>
      <c r="D229" s="124" t="s">
        <v>2753</v>
      </c>
      <c r="F229" s="190" t="s">
        <v>528</v>
      </c>
    </row>
    <row r="230" spans="2:6" ht="27" x14ac:dyDescent="0.25">
      <c r="B230" s="190"/>
      <c r="D230" s="124" t="s">
        <v>3560</v>
      </c>
      <c r="F230" s="190" t="s">
        <v>1255</v>
      </c>
    </row>
    <row r="231" spans="2:6" ht="27" x14ac:dyDescent="0.25">
      <c r="B231" s="190"/>
      <c r="D231" s="124" t="s">
        <v>3554</v>
      </c>
      <c r="F231" s="190" t="s">
        <v>3760</v>
      </c>
    </row>
    <row r="232" spans="2:6" ht="27" x14ac:dyDescent="0.25">
      <c r="B232" s="190"/>
      <c r="D232" s="124" t="s">
        <v>3714</v>
      </c>
      <c r="F232" s="190" t="s">
        <v>2614</v>
      </c>
    </row>
    <row r="233" spans="2:6" ht="27" x14ac:dyDescent="0.25">
      <c r="B233" s="190"/>
      <c r="D233" s="124" t="s">
        <v>4279</v>
      </c>
      <c r="F233" s="190" t="s">
        <v>3543</v>
      </c>
    </row>
    <row r="234" spans="2:6" ht="27" x14ac:dyDescent="0.25">
      <c r="B234" s="190"/>
      <c r="D234" s="124" t="s">
        <v>4151</v>
      </c>
      <c r="F234" s="190" t="s">
        <v>3315</v>
      </c>
    </row>
    <row r="235" spans="2:6" ht="27" x14ac:dyDescent="0.25">
      <c r="B235" s="190"/>
      <c r="D235" s="124" t="s">
        <v>4189</v>
      </c>
      <c r="F235" s="190" t="s">
        <v>2664</v>
      </c>
    </row>
    <row r="236" spans="2:6" ht="27" x14ac:dyDescent="0.25">
      <c r="B236" s="190"/>
      <c r="D236" s="124" t="s">
        <v>3995</v>
      </c>
      <c r="F236" s="190" t="s">
        <v>2700</v>
      </c>
    </row>
    <row r="237" spans="2:6" ht="27" x14ac:dyDescent="0.25">
      <c r="B237" s="190"/>
      <c r="D237" s="124" t="s">
        <v>4172</v>
      </c>
      <c r="F237" s="190" t="s">
        <v>3763</v>
      </c>
    </row>
    <row r="238" spans="2:6" ht="40.5" x14ac:dyDescent="0.25">
      <c r="B238" s="190"/>
      <c r="D238" s="124" t="s">
        <v>4079</v>
      </c>
      <c r="F238" s="190" t="s">
        <v>3766</v>
      </c>
    </row>
    <row r="239" spans="2:6" ht="27" x14ac:dyDescent="0.25">
      <c r="B239" s="190"/>
      <c r="D239" s="124" t="s">
        <v>3941</v>
      </c>
      <c r="F239" s="190" t="s">
        <v>3769</v>
      </c>
    </row>
    <row r="240" spans="2:6" ht="27" x14ac:dyDescent="0.25">
      <c r="B240" s="190"/>
      <c r="D240" s="124" t="s">
        <v>4450</v>
      </c>
      <c r="F240" s="190" t="s">
        <v>3139</v>
      </c>
    </row>
    <row r="241" spans="2:6" ht="40.5" x14ac:dyDescent="0.25">
      <c r="B241" s="190"/>
      <c r="D241" s="124" t="s">
        <v>4372</v>
      </c>
      <c r="F241" s="190" t="s">
        <v>2667</v>
      </c>
    </row>
    <row r="242" spans="2:6" ht="40.5" x14ac:dyDescent="0.25">
      <c r="B242" s="190"/>
      <c r="D242" s="124" t="s">
        <v>4453</v>
      </c>
      <c r="F242" s="190" t="s">
        <v>1783</v>
      </c>
    </row>
    <row r="243" spans="2:6" ht="27" x14ac:dyDescent="0.25">
      <c r="B243" s="190"/>
      <c r="D243" s="124" t="s">
        <v>3891</v>
      </c>
      <c r="F243" s="190" t="s">
        <v>4527</v>
      </c>
    </row>
    <row r="244" spans="2:6" ht="27" x14ac:dyDescent="0.25">
      <c r="B244" s="190"/>
      <c r="D244" s="124" t="s">
        <v>4100</v>
      </c>
      <c r="F244" s="190" t="s">
        <v>3008</v>
      </c>
    </row>
    <row r="245" spans="2:6" ht="27" x14ac:dyDescent="0.25">
      <c r="B245" s="190"/>
      <c r="D245" s="124" t="s">
        <v>3897</v>
      </c>
      <c r="F245" s="190" t="s">
        <v>2957</v>
      </c>
    </row>
    <row r="246" spans="2:6" ht="27" x14ac:dyDescent="0.25">
      <c r="B246" s="190"/>
      <c r="D246" s="124" t="s">
        <v>3628</v>
      </c>
      <c r="F246" s="190" t="s">
        <v>3005</v>
      </c>
    </row>
    <row r="247" spans="2:6" ht="27" x14ac:dyDescent="0.25">
      <c r="B247" s="190"/>
      <c r="D247" s="124" t="s">
        <v>3610</v>
      </c>
      <c r="F247" s="190" t="s">
        <v>2954</v>
      </c>
    </row>
    <row r="248" spans="2:6" ht="27" x14ac:dyDescent="0.25">
      <c r="B248" s="190"/>
      <c r="D248" s="124" t="s">
        <v>3574</v>
      </c>
      <c r="F248" s="190" t="s">
        <v>1926</v>
      </c>
    </row>
    <row r="249" spans="2:6" ht="27" x14ac:dyDescent="0.25">
      <c r="B249" s="190"/>
      <c r="D249" s="124" t="s">
        <v>3646</v>
      </c>
      <c r="F249" s="190" t="s">
        <v>1930</v>
      </c>
    </row>
    <row r="250" spans="2:6" ht="27" x14ac:dyDescent="0.25">
      <c r="B250" s="190"/>
      <c r="D250" s="124" t="s">
        <v>3652</v>
      </c>
      <c r="F250" s="190" t="s">
        <v>3772</v>
      </c>
    </row>
    <row r="251" spans="2:6" ht="27" x14ac:dyDescent="0.25">
      <c r="B251" s="190"/>
      <c r="D251" s="124" t="s">
        <v>3604</v>
      </c>
      <c r="F251" s="190" t="s">
        <v>3044</v>
      </c>
    </row>
    <row r="252" spans="2:6" ht="27" x14ac:dyDescent="0.25">
      <c r="B252" s="190"/>
      <c r="D252" s="124" t="s">
        <v>3661</v>
      </c>
      <c r="F252" s="190" t="s">
        <v>1799</v>
      </c>
    </row>
    <row r="253" spans="2:6" ht="27" x14ac:dyDescent="0.25">
      <c r="B253" s="190"/>
      <c r="D253" s="124" t="s">
        <v>3658</v>
      </c>
      <c r="F253" s="190" t="s">
        <v>1802</v>
      </c>
    </row>
    <row r="254" spans="2:6" ht="27" x14ac:dyDescent="0.25">
      <c r="B254" s="190"/>
      <c r="D254" s="124" t="s">
        <v>3613</v>
      </c>
      <c r="F254" s="190" t="s">
        <v>1235</v>
      </c>
    </row>
    <row r="255" spans="2:6" ht="27" x14ac:dyDescent="0.25">
      <c r="B255" s="190"/>
      <c r="D255" s="124" t="s">
        <v>3592</v>
      </c>
      <c r="F255" s="190" t="s">
        <v>2605</v>
      </c>
    </row>
    <row r="256" spans="2:6" ht="27" x14ac:dyDescent="0.25">
      <c r="B256" s="190"/>
      <c r="D256" s="124" t="s">
        <v>3607</v>
      </c>
      <c r="F256" s="190" t="s">
        <v>2623</v>
      </c>
    </row>
    <row r="257" spans="2:6" ht="27" x14ac:dyDescent="0.25">
      <c r="B257" s="190"/>
      <c r="D257" s="124" t="s">
        <v>4488</v>
      </c>
      <c r="F257" s="190" t="s">
        <v>1008</v>
      </c>
    </row>
    <row r="258" spans="2:6" x14ac:dyDescent="0.25">
      <c r="B258" s="190"/>
      <c r="D258" s="124" t="s">
        <v>4562</v>
      </c>
      <c r="F258" s="190" t="s">
        <v>3775</v>
      </c>
    </row>
    <row r="259" spans="2:6" ht="27" x14ac:dyDescent="0.25">
      <c r="B259" s="190"/>
      <c r="D259" s="124" t="s">
        <v>4166</v>
      </c>
      <c r="F259" s="190" t="s">
        <v>1128</v>
      </c>
    </row>
    <row r="260" spans="2:6" ht="40.5" x14ac:dyDescent="0.25">
      <c r="B260" s="190"/>
      <c r="D260" s="124" t="s">
        <v>3759</v>
      </c>
      <c r="F260" s="190" t="s">
        <v>3002</v>
      </c>
    </row>
    <row r="261" spans="2:6" ht="27" x14ac:dyDescent="0.25">
      <c r="B261" s="190"/>
      <c r="D261" s="124" t="s">
        <v>4157</v>
      </c>
      <c r="F261" s="190" t="s">
        <v>2951</v>
      </c>
    </row>
    <row r="262" spans="2:6" ht="27" x14ac:dyDescent="0.25">
      <c r="B262" s="190"/>
      <c r="D262" s="124" t="s">
        <v>4456</v>
      </c>
      <c r="F262" s="190" t="s">
        <v>3121</v>
      </c>
    </row>
    <row r="263" spans="2:6" ht="27" x14ac:dyDescent="0.25">
      <c r="B263" s="190"/>
      <c r="D263" s="124" t="s">
        <v>4148</v>
      </c>
      <c r="F263" s="190" t="s">
        <v>3118</v>
      </c>
    </row>
    <row r="264" spans="2:6" ht="27" x14ac:dyDescent="0.25">
      <c r="B264" s="190"/>
      <c r="D264" s="124" t="s">
        <v>3944</v>
      </c>
      <c r="F264" s="190" t="s">
        <v>3115</v>
      </c>
    </row>
    <row r="265" spans="2:6" ht="27" x14ac:dyDescent="0.25">
      <c r="B265" s="190"/>
      <c r="D265" s="124" t="s">
        <v>3938</v>
      </c>
      <c r="F265" s="190" t="s">
        <v>3109</v>
      </c>
    </row>
    <row r="266" spans="2:6" ht="54" x14ac:dyDescent="0.25">
      <c r="B266" s="190"/>
      <c r="D266" s="124" t="s">
        <v>3771</v>
      </c>
      <c r="F266" s="190" t="s">
        <v>3106</v>
      </c>
    </row>
    <row r="267" spans="2:6" ht="40.5" x14ac:dyDescent="0.25">
      <c r="B267" s="190"/>
      <c r="D267" s="124" t="s">
        <v>3786</v>
      </c>
      <c r="F267" s="190" t="s">
        <v>3103</v>
      </c>
    </row>
    <row r="268" spans="2:6" ht="40.5" x14ac:dyDescent="0.25">
      <c r="B268" s="190"/>
      <c r="D268" s="124" t="s">
        <v>3804</v>
      </c>
      <c r="F268" s="190" t="s">
        <v>3100</v>
      </c>
    </row>
    <row r="269" spans="2:6" ht="40.5" x14ac:dyDescent="0.25">
      <c r="B269" s="190"/>
      <c r="D269" s="124" t="s">
        <v>3814</v>
      </c>
      <c r="F269" s="190" t="s">
        <v>3097</v>
      </c>
    </row>
    <row r="270" spans="2:6" ht="27" x14ac:dyDescent="0.25">
      <c r="B270" s="190"/>
      <c r="D270" s="124" t="s">
        <v>3732</v>
      </c>
      <c r="F270" s="190" t="s">
        <v>3094</v>
      </c>
    </row>
    <row r="271" spans="2:6" ht="40.5" x14ac:dyDescent="0.25">
      <c r="B271" s="190"/>
      <c r="D271" s="124" t="s">
        <v>4073</v>
      </c>
      <c r="F271" s="190" t="s">
        <v>3112</v>
      </c>
    </row>
    <row r="272" spans="2:6" ht="40.5" x14ac:dyDescent="0.25">
      <c r="B272" s="190"/>
      <c r="D272" s="124" t="s">
        <v>3762</v>
      </c>
      <c r="F272" s="190" t="s">
        <v>3091</v>
      </c>
    </row>
    <row r="273" spans="2:6" ht="40.5" x14ac:dyDescent="0.25">
      <c r="B273" s="190"/>
      <c r="D273" s="124" t="s">
        <v>3789</v>
      </c>
      <c r="F273" s="190" t="s">
        <v>3088</v>
      </c>
    </row>
    <row r="274" spans="2:6" ht="162" x14ac:dyDescent="0.25">
      <c r="B274" s="190"/>
      <c r="D274" s="124" t="s">
        <v>4315</v>
      </c>
      <c r="F274" s="190" t="s">
        <v>3085</v>
      </c>
    </row>
    <row r="275" spans="2:6" ht="40.5" x14ac:dyDescent="0.25">
      <c r="B275" s="190"/>
      <c r="D275" s="124" t="s">
        <v>3917</v>
      </c>
      <c r="F275" s="190" t="s">
        <v>3082</v>
      </c>
    </row>
    <row r="276" spans="2:6" ht="40.5" x14ac:dyDescent="0.25">
      <c r="B276" s="190"/>
      <c r="D276" s="124" t="s">
        <v>4103</v>
      </c>
      <c r="F276" s="190" t="s">
        <v>3079</v>
      </c>
    </row>
    <row r="277" spans="2:6" ht="40.5" x14ac:dyDescent="0.25">
      <c r="B277" s="190"/>
      <c r="D277" s="124" t="s">
        <v>4064</v>
      </c>
      <c r="F277" s="190" t="s">
        <v>3076</v>
      </c>
    </row>
    <row r="278" spans="2:6" ht="40.5" x14ac:dyDescent="0.25">
      <c r="B278" s="190"/>
      <c r="D278" s="124" t="s">
        <v>3980</v>
      </c>
      <c r="F278" s="190" t="s">
        <v>3073</v>
      </c>
    </row>
    <row r="279" spans="2:6" ht="40.5" x14ac:dyDescent="0.25">
      <c r="B279" s="190"/>
      <c r="D279" s="124" t="s">
        <v>3792</v>
      </c>
      <c r="F279" s="190" t="s">
        <v>3070</v>
      </c>
    </row>
    <row r="280" spans="2:6" ht="27" x14ac:dyDescent="0.25">
      <c r="B280" s="190"/>
      <c r="D280" s="124" t="s">
        <v>4276</v>
      </c>
      <c r="F280" s="190" t="s">
        <v>3067</v>
      </c>
    </row>
    <row r="281" spans="2:6" ht="27" x14ac:dyDescent="0.25">
      <c r="B281" s="190"/>
      <c r="D281" s="124" t="s">
        <v>4145</v>
      </c>
      <c r="F281" s="190" t="s">
        <v>3064</v>
      </c>
    </row>
    <row r="282" spans="2:6" ht="27" x14ac:dyDescent="0.25">
      <c r="B282" s="190"/>
      <c r="D282" s="124" t="s">
        <v>4186</v>
      </c>
      <c r="F282" s="190" t="s">
        <v>2987</v>
      </c>
    </row>
    <row r="283" spans="2:6" ht="27" x14ac:dyDescent="0.25">
      <c r="B283" s="190"/>
      <c r="D283" s="124" t="s">
        <v>3888</v>
      </c>
      <c r="F283" s="190" t="s">
        <v>3061</v>
      </c>
    </row>
    <row r="284" spans="2:6" ht="27" x14ac:dyDescent="0.25">
      <c r="B284" s="190"/>
      <c r="D284" s="124" t="s">
        <v>4198</v>
      </c>
      <c r="F284" s="190" t="s">
        <v>3644</v>
      </c>
    </row>
    <row r="285" spans="2:6" ht="27" x14ac:dyDescent="0.25">
      <c r="B285" s="190"/>
      <c r="D285" s="124" t="s">
        <v>4070</v>
      </c>
      <c r="F285" s="190" t="s">
        <v>3778</v>
      </c>
    </row>
    <row r="286" spans="2:6" ht="27" x14ac:dyDescent="0.25">
      <c r="B286" s="190"/>
      <c r="D286" s="124" t="s">
        <v>4285</v>
      </c>
      <c r="F286" s="190" t="s">
        <v>4631</v>
      </c>
    </row>
    <row r="287" spans="2:6" ht="27" x14ac:dyDescent="0.25">
      <c r="B287" s="190"/>
      <c r="D287" s="124" t="s">
        <v>4369</v>
      </c>
      <c r="F287" s="190" t="s">
        <v>2703</v>
      </c>
    </row>
    <row r="288" spans="2:6" ht="27" x14ac:dyDescent="0.25">
      <c r="B288" s="190"/>
      <c r="D288" s="124" t="s">
        <v>4270</v>
      </c>
      <c r="F288" s="190" t="s">
        <v>549</v>
      </c>
    </row>
    <row r="289" spans="2:6" ht="27" x14ac:dyDescent="0.25">
      <c r="B289" s="190"/>
      <c r="D289" s="124" t="s">
        <v>4076</v>
      </c>
      <c r="F289" s="190" t="s">
        <v>3781</v>
      </c>
    </row>
    <row r="290" spans="2:6" ht="27" x14ac:dyDescent="0.25">
      <c r="B290" s="190"/>
      <c r="D290" s="124" t="s">
        <v>3798</v>
      </c>
      <c r="F290" s="190" t="s">
        <v>1896</v>
      </c>
    </row>
    <row r="291" spans="2:6" ht="27" x14ac:dyDescent="0.25">
      <c r="B291" s="190"/>
      <c r="D291" s="124" t="s">
        <v>4163</v>
      </c>
      <c r="F291" s="190" t="s">
        <v>3433</v>
      </c>
    </row>
    <row r="292" spans="2:6" ht="40.5" x14ac:dyDescent="0.25">
      <c r="B292" s="190"/>
      <c r="D292" s="124" t="s">
        <v>4390</v>
      </c>
      <c r="F292" s="190" t="s">
        <v>3130</v>
      </c>
    </row>
    <row r="293" spans="2:6" ht="27" x14ac:dyDescent="0.25">
      <c r="B293" s="190"/>
      <c r="D293" s="124" t="s">
        <v>3923</v>
      </c>
      <c r="F293" s="190" t="s">
        <v>4638</v>
      </c>
    </row>
    <row r="294" spans="2:6" ht="27" x14ac:dyDescent="0.25">
      <c r="B294" s="190"/>
      <c r="D294" s="124" t="s">
        <v>3902</v>
      </c>
      <c r="F294" s="190" t="s">
        <v>1818</v>
      </c>
    </row>
    <row r="295" spans="2:6" ht="54" x14ac:dyDescent="0.25">
      <c r="B295" s="190"/>
      <c r="D295" s="124" t="s">
        <v>3926</v>
      </c>
      <c r="F295" s="190" t="s">
        <v>2563</v>
      </c>
    </row>
    <row r="296" spans="2:6" ht="54" x14ac:dyDescent="0.25">
      <c r="B296" s="190"/>
      <c r="D296" s="124" t="s">
        <v>4243</v>
      </c>
      <c r="F296" s="190" t="s">
        <v>2569</v>
      </c>
    </row>
    <row r="297" spans="2:6" ht="40.5" x14ac:dyDescent="0.25">
      <c r="B297" s="190"/>
      <c r="D297" s="124" t="s">
        <v>4195</v>
      </c>
      <c r="F297" s="190" t="s">
        <v>2004</v>
      </c>
    </row>
    <row r="298" spans="2:6" ht="40.5" x14ac:dyDescent="0.25">
      <c r="B298" s="190"/>
      <c r="D298" s="124" t="s">
        <v>4237</v>
      </c>
      <c r="F298" s="190" t="s">
        <v>2892</v>
      </c>
    </row>
    <row r="299" spans="2:6" ht="40.5" x14ac:dyDescent="0.25">
      <c r="B299" s="190"/>
      <c r="D299" s="124" t="s">
        <v>4399</v>
      </c>
      <c r="F299" s="190" t="s">
        <v>3647</v>
      </c>
    </row>
    <row r="300" spans="2:6" ht="40.5" x14ac:dyDescent="0.25">
      <c r="B300" s="190"/>
      <c r="D300" s="124" t="s">
        <v>3911</v>
      </c>
      <c r="F300" s="190" t="s">
        <v>1881</v>
      </c>
    </row>
    <row r="301" spans="2:6" ht="40.5" x14ac:dyDescent="0.25">
      <c r="B301" s="190"/>
      <c r="D301" s="124" t="s">
        <v>3756</v>
      </c>
      <c r="F301" s="190" t="s">
        <v>3289</v>
      </c>
    </row>
    <row r="302" spans="2:6" ht="40.5" x14ac:dyDescent="0.25">
      <c r="B302" s="190"/>
      <c r="D302" s="124" t="s">
        <v>3373</v>
      </c>
      <c r="F302" s="190" t="s">
        <v>2706</v>
      </c>
    </row>
    <row r="303" spans="2:6" ht="54" x14ac:dyDescent="0.25">
      <c r="B303" s="190"/>
      <c r="D303" s="124" t="s">
        <v>3717</v>
      </c>
      <c r="F303" s="190" t="s">
        <v>1691</v>
      </c>
    </row>
    <row r="304" spans="2:6" ht="40.5" x14ac:dyDescent="0.25">
      <c r="B304" s="190"/>
      <c r="D304" s="124" t="s">
        <v>3929</v>
      </c>
      <c r="F304" s="190" t="s">
        <v>1933</v>
      </c>
    </row>
    <row r="305" spans="2:6" ht="40.5" x14ac:dyDescent="0.25">
      <c r="B305" s="190"/>
      <c r="D305" s="124" t="s">
        <v>4360</v>
      </c>
      <c r="F305" s="190" t="s">
        <v>1936</v>
      </c>
    </row>
    <row r="306" spans="2:6" ht="40.5" x14ac:dyDescent="0.25">
      <c r="B306" s="190"/>
      <c r="D306" s="124" t="s">
        <v>4363</v>
      </c>
      <c r="F306" s="190" t="s">
        <v>1939</v>
      </c>
    </row>
    <row r="307" spans="2:6" ht="40.5" x14ac:dyDescent="0.25">
      <c r="B307" s="190"/>
      <c r="D307" s="124" t="s">
        <v>4396</v>
      </c>
      <c r="F307" s="190" t="s">
        <v>1942</v>
      </c>
    </row>
    <row r="308" spans="2:6" ht="40.5" x14ac:dyDescent="0.25">
      <c r="B308" s="190"/>
      <c r="D308" s="124" t="s">
        <v>3953</v>
      </c>
      <c r="F308" s="190" t="s">
        <v>1945</v>
      </c>
    </row>
    <row r="309" spans="2:6" ht="40.5" x14ac:dyDescent="0.25">
      <c r="B309" s="190"/>
      <c r="D309" s="124" t="s">
        <v>4366</v>
      </c>
      <c r="F309" s="190" t="s">
        <v>1647</v>
      </c>
    </row>
    <row r="310" spans="2:6" ht="40.5" x14ac:dyDescent="0.25">
      <c r="B310" s="190"/>
      <c r="D310" s="124" t="s">
        <v>4402</v>
      </c>
      <c r="F310" s="190" t="s">
        <v>498</v>
      </c>
    </row>
    <row r="311" spans="2:6" ht="40.5" x14ac:dyDescent="0.25">
      <c r="B311" s="190"/>
      <c r="D311" s="124" t="s">
        <v>4291</v>
      </c>
      <c r="F311" s="190" t="s">
        <v>2636</v>
      </c>
    </row>
    <row r="312" spans="2:6" ht="40.5" x14ac:dyDescent="0.25">
      <c r="B312" s="190"/>
      <c r="D312" s="124" t="s">
        <v>4019</v>
      </c>
      <c r="F312" s="190" t="s">
        <v>3489</v>
      </c>
    </row>
    <row r="313" spans="2:6" ht="40.5" x14ac:dyDescent="0.25">
      <c r="B313" s="190"/>
      <c r="D313" s="124" t="s">
        <v>4393</v>
      </c>
      <c r="F313" s="190" t="s">
        <v>1948</v>
      </c>
    </row>
    <row r="314" spans="2:6" ht="40.5" x14ac:dyDescent="0.25">
      <c r="B314" s="190"/>
      <c r="D314" s="124" t="s">
        <v>2989</v>
      </c>
      <c r="F314" s="190" t="s">
        <v>2969</v>
      </c>
    </row>
    <row r="315" spans="2:6" ht="40.5" x14ac:dyDescent="0.25">
      <c r="B315" s="190"/>
      <c r="D315" s="124" t="s">
        <v>3932</v>
      </c>
      <c r="F315" s="190" t="s">
        <v>3442</v>
      </c>
    </row>
    <row r="316" spans="2:6" ht="40.5" x14ac:dyDescent="0.25">
      <c r="B316" s="190"/>
      <c r="D316" s="124" t="s">
        <v>4426</v>
      </c>
      <c r="F316" s="190" t="s">
        <v>2898</v>
      </c>
    </row>
    <row r="317" spans="2:6" ht="40.5" x14ac:dyDescent="0.25">
      <c r="B317" s="190"/>
      <c r="D317" s="124" t="s">
        <v>4459</v>
      </c>
      <c r="F317" s="190" t="s">
        <v>2187</v>
      </c>
    </row>
    <row r="318" spans="2:6" ht="40.5" x14ac:dyDescent="0.25">
      <c r="B318" s="190"/>
      <c r="D318" s="124" t="s">
        <v>4447</v>
      </c>
      <c r="F318" s="190" t="s">
        <v>3784</v>
      </c>
    </row>
    <row r="319" spans="2:6" ht="54" x14ac:dyDescent="0.25">
      <c r="B319" s="190"/>
      <c r="D319" s="124" t="s">
        <v>3720</v>
      </c>
      <c r="F319" s="190" t="s">
        <v>1650</v>
      </c>
    </row>
    <row r="320" spans="2:6" ht="40.5" x14ac:dyDescent="0.25">
      <c r="B320" s="190"/>
      <c r="D320" s="124" t="s">
        <v>2992</v>
      </c>
      <c r="F320" s="190" t="s">
        <v>3650</v>
      </c>
    </row>
    <row r="321" spans="2:6" x14ac:dyDescent="0.25">
      <c r="B321" s="190"/>
      <c r="D321" s="124" t="s">
        <v>4492</v>
      </c>
      <c r="F321" s="190" t="s">
        <v>3546</v>
      </c>
    </row>
    <row r="322" spans="2:6" ht="27" x14ac:dyDescent="0.25">
      <c r="B322" s="190"/>
      <c r="D322" s="124" t="s">
        <v>4506</v>
      </c>
      <c r="F322" s="190" t="s">
        <v>2709</v>
      </c>
    </row>
    <row r="323" spans="2:6" ht="40.5" x14ac:dyDescent="0.25">
      <c r="B323" s="190"/>
      <c r="D323" s="124" t="s">
        <v>2735</v>
      </c>
      <c r="F323" s="190" t="s">
        <v>1812</v>
      </c>
    </row>
    <row r="324" spans="2:6" ht="40.5" x14ac:dyDescent="0.25">
      <c r="B324" s="190"/>
      <c r="D324" s="124" t="s">
        <v>3428</v>
      </c>
      <c r="F324" s="190" t="s">
        <v>3480</v>
      </c>
    </row>
    <row r="325" spans="2:6" x14ac:dyDescent="0.25">
      <c r="B325" s="190"/>
      <c r="D325" s="124" t="s">
        <v>4513</v>
      </c>
      <c r="F325" s="190" t="s">
        <v>459</v>
      </c>
    </row>
    <row r="326" spans="2:6" x14ac:dyDescent="0.25">
      <c r="B326" s="190"/>
      <c r="D326" s="124" t="s">
        <v>1350</v>
      </c>
      <c r="F326" s="190" t="s">
        <v>850</v>
      </c>
    </row>
    <row r="327" spans="2:6" x14ac:dyDescent="0.25">
      <c r="B327" s="190"/>
      <c r="D327" s="124" t="s">
        <v>3491</v>
      </c>
      <c r="F327" s="190" t="s">
        <v>1951</v>
      </c>
    </row>
    <row r="328" spans="2:6" ht="27" x14ac:dyDescent="0.25">
      <c r="B328" s="190"/>
      <c r="D328" s="124" t="s">
        <v>3488</v>
      </c>
      <c r="F328" s="190" t="s">
        <v>1954</v>
      </c>
    </row>
    <row r="329" spans="2:6" x14ac:dyDescent="0.25">
      <c r="B329" s="190"/>
      <c r="D329" s="124" t="s">
        <v>2013</v>
      </c>
      <c r="F329" s="190" t="s">
        <v>3439</v>
      </c>
    </row>
    <row r="330" spans="2:6" x14ac:dyDescent="0.25">
      <c r="B330" s="190"/>
      <c r="D330" s="124" t="s">
        <v>2061</v>
      </c>
      <c r="F330" s="190" t="s">
        <v>4615</v>
      </c>
    </row>
    <row r="331" spans="2:6" x14ac:dyDescent="0.25">
      <c r="B331" s="190"/>
      <c r="D331" s="124" t="s">
        <v>509</v>
      </c>
      <c r="F331" s="190" t="s">
        <v>3436</v>
      </c>
    </row>
    <row r="332" spans="2:6" x14ac:dyDescent="0.25">
      <c r="B332" s="190"/>
      <c r="D332" s="124" t="s">
        <v>1354</v>
      </c>
      <c r="F332" s="190" t="s">
        <v>1981</v>
      </c>
    </row>
    <row r="333" spans="2:6" x14ac:dyDescent="0.25">
      <c r="B333" s="190"/>
      <c r="D333" s="124" t="s">
        <v>1464</v>
      </c>
      <c r="F333" s="190" t="s">
        <v>2577</v>
      </c>
    </row>
    <row r="334" spans="2:6" x14ac:dyDescent="0.25">
      <c r="B334" s="190"/>
      <c r="D334" s="124" t="s">
        <v>1944</v>
      </c>
      <c r="F334" s="190" t="s">
        <v>3787</v>
      </c>
    </row>
    <row r="335" spans="2:6" x14ac:dyDescent="0.25">
      <c r="B335" s="190"/>
      <c r="D335" s="124" t="s">
        <v>396</v>
      </c>
      <c r="F335" s="190" t="s">
        <v>1074</v>
      </c>
    </row>
    <row r="336" spans="2:6" x14ac:dyDescent="0.25">
      <c r="B336" s="190"/>
      <c r="D336" s="124" t="s">
        <v>479</v>
      </c>
      <c r="F336" s="190" t="s">
        <v>3790</v>
      </c>
    </row>
    <row r="337" spans="2:6" x14ac:dyDescent="0.25">
      <c r="B337" s="190"/>
      <c r="D337" s="124" t="s">
        <v>485</v>
      </c>
      <c r="F337" s="190" t="s">
        <v>929</v>
      </c>
    </row>
    <row r="338" spans="2:6" x14ac:dyDescent="0.25">
      <c r="B338" s="190"/>
      <c r="D338" s="124" t="s">
        <v>476</v>
      </c>
      <c r="F338" s="190" t="s">
        <v>999</v>
      </c>
    </row>
    <row r="339" spans="2:6" ht="40.5" x14ac:dyDescent="0.25">
      <c r="B339" s="190"/>
      <c r="D339" s="124" t="s">
        <v>3678</v>
      </c>
      <c r="F339" s="190" t="s">
        <v>4661</v>
      </c>
    </row>
    <row r="340" spans="2:6" ht="40.5" x14ac:dyDescent="0.25">
      <c r="B340" s="190"/>
      <c r="D340" s="124" t="s">
        <v>3681</v>
      </c>
      <c r="F340" s="190" t="s">
        <v>917</v>
      </c>
    </row>
    <row r="341" spans="2:6" x14ac:dyDescent="0.25">
      <c r="B341" s="190"/>
      <c r="D341" s="124" t="s">
        <v>1947</v>
      </c>
      <c r="F341" s="190" t="s">
        <v>1215</v>
      </c>
    </row>
    <row r="342" spans="2:6" x14ac:dyDescent="0.25">
      <c r="B342" s="190"/>
      <c r="D342" s="124" t="s">
        <v>1953</v>
      </c>
      <c r="F342" s="190" t="s">
        <v>4609</v>
      </c>
    </row>
    <row r="343" spans="2:6" x14ac:dyDescent="0.25">
      <c r="B343" s="190"/>
      <c r="D343" s="124" t="s">
        <v>1646</v>
      </c>
      <c r="F343" s="190" t="s">
        <v>2292</v>
      </c>
    </row>
    <row r="344" spans="2:6" ht="40.5" x14ac:dyDescent="0.25">
      <c r="B344" s="190"/>
      <c r="D344" s="124" t="s">
        <v>3233</v>
      </c>
      <c r="F344" s="190" t="s">
        <v>3201</v>
      </c>
    </row>
    <row r="345" spans="2:6" x14ac:dyDescent="0.25">
      <c r="B345" s="190"/>
      <c r="D345" s="124" t="s">
        <v>1193</v>
      </c>
      <c r="F345" s="190" t="s">
        <v>1986</v>
      </c>
    </row>
    <row r="346" spans="2:6" x14ac:dyDescent="0.25">
      <c r="B346" s="190"/>
      <c r="D346" s="124" t="s">
        <v>1386</v>
      </c>
      <c r="F346" s="190" t="s">
        <v>1989</v>
      </c>
    </row>
    <row r="347" spans="2:6" x14ac:dyDescent="0.25">
      <c r="B347" s="190"/>
      <c r="D347" s="124" t="s">
        <v>1246</v>
      </c>
      <c r="F347" s="190" t="s">
        <v>3306</v>
      </c>
    </row>
    <row r="348" spans="2:6" x14ac:dyDescent="0.25">
      <c r="B348" s="190"/>
      <c r="D348" s="124" t="s">
        <v>1274</v>
      </c>
      <c r="F348" s="190" t="s">
        <v>3793</v>
      </c>
    </row>
    <row r="349" spans="2:6" x14ac:dyDescent="0.25">
      <c r="B349" s="190"/>
      <c r="D349" s="124" t="s">
        <v>1538</v>
      </c>
      <c r="F349" s="190" t="s">
        <v>4503</v>
      </c>
    </row>
    <row r="350" spans="2:6" x14ac:dyDescent="0.25">
      <c r="B350" s="190"/>
      <c r="D350" s="124" t="s">
        <v>1551</v>
      </c>
      <c r="F350" s="190" t="s">
        <v>4510</v>
      </c>
    </row>
    <row r="351" spans="2:6" x14ac:dyDescent="0.25">
      <c r="B351" s="190"/>
      <c r="D351" s="124" t="s">
        <v>1921</v>
      </c>
      <c r="F351" s="190" t="s">
        <v>4534</v>
      </c>
    </row>
    <row r="352" spans="2:6" ht="27" x14ac:dyDescent="0.25">
      <c r="B352" s="190"/>
      <c r="D352" s="124" t="s">
        <v>2980</v>
      </c>
      <c r="F352" s="190" t="s">
        <v>3339</v>
      </c>
    </row>
    <row r="353" spans="2:6" ht="40.5" x14ac:dyDescent="0.25">
      <c r="B353" s="190"/>
      <c r="D353" s="124" t="s">
        <v>3159</v>
      </c>
      <c r="F353" s="190" t="s">
        <v>2629</v>
      </c>
    </row>
    <row r="354" spans="2:6" x14ac:dyDescent="0.25">
      <c r="B354" s="190"/>
      <c r="D354" s="124" t="s">
        <v>698</v>
      </c>
      <c r="F354" s="190" t="s">
        <v>1260</v>
      </c>
    </row>
    <row r="355" spans="2:6" x14ac:dyDescent="0.25">
      <c r="B355" s="190"/>
      <c r="D355" s="124" t="s">
        <v>726</v>
      </c>
      <c r="F355" s="190" t="s">
        <v>4507</v>
      </c>
    </row>
    <row r="356" spans="2:6" ht="27" x14ac:dyDescent="0.25">
      <c r="B356" s="190"/>
      <c r="D356" s="124" t="s">
        <v>2777</v>
      </c>
      <c r="F356" s="190" t="s">
        <v>3796</v>
      </c>
    </row>
    <row r="357" spans="2:6" x14ac:dyDescent="0.25">
      <c r="B357" s="190"/>
      <c r="D357" s="124" t="s">
        <v>497</v>
      </c>
      <c r="F357" s="190" t="s">
        <v>3537</v>
      </c>
    </row>
    <row r="358" spans="2:6" x14ac:dyDescent="0.25">
      <c r="B358" s="190"/>
      <c r="D358" s="124" t="s">
        <v>348</v>
      </c>
      <c r="F358" s="190" t="s">
        <v>465</v>
      </c>
    </row>
    <row r="359" spans="2:6" ht="94.5" x14ac:dyDescent="0.25">
      <c r="B359" s="190"/>
      <c r="D359" s="124" t="s">
        <v>4127</v>
      </c>
      <c r="F359" s="190" t="s">
        <v>588</v>
      </c>
    </row>
    <row r="360" spans="2:6" ht="54" x14ac:dyDescent="0.25">
      <c r="B360" s="190"/>
      <c r="D360" s="124" t="s">
        <v>4444</v>
      </c>
      <c r="F360" s="190" t="s">
        <v>1270</v>
      </c>
    </row>
    <row r="361" spans="2:6" ht="54" x14ac:dyDescent="0.25">
      <c r="B361" s="190"/>
      <c r="D361" s="124" t="s">
        <v>4438</v>
      </c>
      <c r="F361" s="190" t="s">
        <v>683</v>
      </c>
    </row>
    <row r="362" spans="2:6" ht="54" x14ac:dyDescent="0.25">
      <c r="B362" s="190"/>
      <c r="D362" s="124" t="s">
        <v>4441</v>
      </c>
      <c r="F362" s="190" t="s">
        <v>1893</v>
      </c>
    </row>
    <row r="363" spans="2:6" ht="40.5" x14ac:dyDescent="0.25">
      <c r="B363" s="190"/>
      <c r="D363" s="124" t="s">
        <v>3983</v>
      </c>
      <c r="F363" s="190" t="s">
        <v>1957</v>
      </c>
    </row>
    <row r="364" spans="2:6" ht="27" x14ac:dyDescent="0.25">
      <c r="B364" s="190"/>
      <c r="D364" s="124" t="s">
        <v>3986</v>
      </c>
      <c r="F364" s="190" t="s">
        <v>2330</v>
      </c>
    </row>
    <row r="365" spans="2:6" ht="27" x14ac:dyDescent="0.25">
      <c r="B365" s="190"/>
      <c r="D365" s="124" t="s">
        <v>3795</v>
      </c>
      <c r="F365" s="190" t="s">
        <v>755</v>
      </c>
    </row>
    <row r="366" spans="2:6" ht="162" x14ac:dyDescent="0.25">
      <c r="B366" s="190"/>
      <c r="D366" s="124" t="s">
        <v>4324</v>
      </c>
      <c r="F366" s="190" t="s">
        <v>2574</v>
      </c>
    </row>
    <row r="367" spans="2:6" ht="189" x14ac:dyDescent="0.25">
      <c r="B367" s="190"/>
      <c r="D367" s="124" t="s">
        <v>4306</v>
      </c>
      <c r="F367" s="190" t="s">
        <v>1219</v>
      </c>
    </row>
    <row r="368" spans="2:6" ht="27" x14ac:dyDescent="0.25">
      <c r="B368" s="190"/>
      <c r="D368" s="124" t="s">
        <v>4201</v>
      </c>
      <c r="F368" s="190" t="s">
        <v>1872</v>
      </c>
    </row>
    <row r="369" spans="2:6" ht="27" x14ac:dyDescent="0.25">
      <c r="B369" s="190"/>
      <c r="D369" s="124" t="s">
        <v>3914</v>
      </c>
      <c r="F369" s="190" t="s">
        <v>495</v>
      </c>
    </row>
    <row r="370" spans="2:6" ht="94.5" x14ac:dyDescent="0.25">
      <c r="B370" s="190"/>
      <c r="D370" s="124" t="s">
        <v>4204</v>
      </c>
      <c r="F370" s="190" t="s">
        <v>1853</v>
      </c>
    </row>
    <row r="371" spans="2:6" ht="27" x14ac:dyDescent="0.25">
      <c r="B371" s="190"/>
      <c r="D371" s="124" t="s">
        <v>3777</v>
      </c>
      <c r="F371" s="190" t="s">
        <v>2611</v>
      </c>
    </row>
    <row r="372" spans="2:6" ht="27" x14ac:dyDescent="0.25">
      <c r="B372" s="190"/>
      <c r="D372" s="124" t="s">
        <v>3971</v>
      </c>
      <c r="F372" s="190" t="s">
        <v>1623</v>
      </c>
    </row>
    <row r="373" spans="2:6" ht="27" x14ac:dyDescent="0.25">
      <c r="B373" s="190"/>
      <c r="D373" s="124" t="s">
        <v>3935</v>
      </c>
      <c r="F373" s="190" t="s">
        <v>489</v>
      </c>
    </row>
    <row r="374" spans="2:6" ht="27" x14ac:dyDescent="0.25">
      <c r="B374" s="190"/>
      <c r="D374" s="124" t="s">
        <v>4183</v>
      </c>
      <c r="F374" s="190" t="s">
        <v>4475</v>
      </c>
    </row>
    <row r="375" spans="2:6" ht="27" x14ac:dyDescent="0.25">
      <c r="B375" s="190"/>
      <c r="D375" s="124" t="s">
        <v>4013</v>
      </c>
      <c r="F375" s="190" t="s">
        <v>3799</v>
      </c>
    </row>
    <row r="376" spans="2:6" ht="27" x14ac:dyDescent="0.25">
      <c r="B376" s="190"/>
      <c r="D376" s="124" t="s">
        <v>4016</v>
      </c>
      <c r="F376" s="190" t="s">
        <v>1201</v>
      </c>
    </row>
    <row r="377" spans="2:6" ht="27" x14ac:dyDescent="0.25">
      <c r="B377" s="190"/>
      <c r="D377" s="124" t="s">
        <v>4109</v>
      </c>
      <c r="F377" s="190" t="s">
        <v>4514</v>
      </c>
    </row>
    <row r="378" spans="2:6" ht="27" x14ac:dyDescent="0.25">
      <c r="B378" s="190"/>
      <c r="D378" s="124" t="s">
        <v>3989</v>
      </c>
      <c r="F378" s="190" t="s">
        <v>1680</v>
      </c>
    </row>
    <row r="379" spans="2:6" ht="54" x14ac:dyDescent="0.25">
      <c r="B379" s="190"/>
      <c r="D379" s="124" t="s">
        <v>3855</v>
      </c>
      <c r="F379" s="190" t="s">
        <v>3549</v>
      </c>
    </row>
    <row r="380" spans="2:6" ht="27" x14ac:dyDescent="0.25">
      <c r="B380" s="190"/>
      <c r="D380" s="124" t="s">
        <v>3057</v>
      </c>
      <c r="F380" s="190" t="s">
        <v>2978</v>
      </c>
    </row>
    <row r="381" spans="2:6" ht="27" x14ac:dyDescent="0.25">
      <c r="B381" s="190"/>
      <c r="D381" s="124" t="s">
        <v>3735</v>
      </c>
      <c r="F381" s="190" t="s">
        <v>3223</v>
      </c>
    </row>
    <row r="382" spans="2:6" ht="148.5" x14ac:dyDescent="0.25">
      <c r="B382" s="190"/>
      <c r="D382" s="124" t="s">
        <v>4300</v>
      </c>
      <c r="F382" s="190" t="s">
        <v>1887</v>
      </c>
    </row>
    <row r="383" spans="2:6" ht="94.5" x14ac:dyDescent="0.25">
      <c r="B383" s="190"/>
      <c r="D383" s="124" t="s">
        <v>4207</v>
      </c>
      <c r="F383" s="190" t="s">
        <v>3327</v>
      </c>
    </row>
    <row r="384" spans="2:6" ht="351" x14ac:dyDescent="0.25">
      <c r="B384" s="190"/>
      <c r="D384" s="124" t="s">
        <v>4408</v>
      </c>
      <c r="F384" s="190" t="s">
        <v>1194</v>
      </c>
    </row>
    <row r="385" spans="2:6" ht="27" x14ac:dyDescent="0.25">
      <c r="B385" s="190"/>
      <c r="D385" s="124" t="s">
        <v>4049</v>
      </c>
      <c r="F385" s="190" t="s">
        <v>1629</v>
      </c>
    </row>
    <row r="386" spans="2:6" ht="40.5" x14ac:dyDescent="0.25">
      <c r="B386" s="190"/>
      <c r="D386" s="124" t="s">
        <v>4052</v>
      </c>
      <c r="F386" s="190" t="s">
        <v>1961</v>
      </c>
    </row>
    <row r="387" spans="2:6" ht="40.5" x14ac:dyDescent="0.25">
      <c r="B387" s="190"/>
      <c r="D387" s="124" t="s">
        <v>4043</v>
      </c>
      <c r="F387" s="190" t="s">
        <v>4635</v>
      </c>
    </row>
    <row r="388" spans="2:6" ht="54" x14ac:dyDescent="0.25">
      <c r="B388" s="190"/>
      <c r="D388" s="124" t="s">
        <v>4046</v>
      </c>
      <c r="F388" s="190" t="s">
        <v>442</v>
      </c>
    </row>
    <row r="389" spans="2:6" ht="40.5" x14ac:dyDescent="0.25">
      <c r="B389" s="190"/>
      <c r="D389" s="124" t="s">
        <v>4058</v>
      </c>
      <c r="F389" s="190" t="s">
        <v>4666</v>
      </c>
    </row>
    <row r="390" spans="2:6" ht="54" x14ac:dyDescent="0.25">
      <c r="B390" s="190"/>
      <c r="D390" s="124" t="s">
        <v>4061</v>
      </c>
      <c r="F390" s="190" t="s">
        <v>3336</v>
      </c>
    </row>
    <row r="391" spans="2:6" ht="162" x14ac:dyDescent="0.25">
      <c r="B391" s="190"/>
      <c r="D391" s="124" t="s">
        <v>4330</v>
      </c>
      <c r="F391" s="190" t="s">
        <v>3802</v>
      </c>
    </row>
    <row r="392" spans="2:6" ht="162" x14ac:dyDescent="0.25">
      <c r="B392" s="190"/>
      <c r="D392" s="124" t="s">
        <v>4303</v>
      </c>
      <c r="F392" s="190" t="s">
        <v>4649</v>
      </c>
    </row>
    <row r="393" spans="2:6" ht="108" x14ac:dyDescent="0.25">
      <c r="B393" s="190"/>
      <c r="D393" s="124" t="s">
        <v>4124</v>
      </c>
      <c r="F393" s="190" t="s">
        <v>3504</v>
      </c>
    </row>
    <row r="394" spans="2:6" ht="27" x14ac:dyDescent="0.25">
      <c r="B394" s="190"/>
      <c r="D394" s="124" t="s">
        <v>3908</v>
      </c>
      <c r="F394" s="190" t="s">
        <v>924</v>
      </c>
    </row>
    <row r="395" spans="2:6" ht="148.5" x14ac:dyDescent="0.25">
      <c r="B395" s="190"/>
      <c r="D395" s="124" t="s">
        <v>4297</v>
      </c>
      <c r="F395" s="190" t="s">
        <v>3458</v>
      </c>
    </row>
    <row r="396" spans="2:6" ht="162" x14ac:dyDescent="0.25">
      <c r="B396" s="190"/>
      <c r="D396" s="124" t="s">
        <v>4327</v>
      </c>
      <c r="F396" s="190" t="s">
        <v>3345</v>
      </c>
    </row>
    <row r="397" spans="2:6" ht="40.5" x14ac:dyDescent="0.25">
      <c r="B397" s="190"/>
      <c r="D397" s="124" t="s">
        <v>4022</v>
      </c>
      <c r="F397" s="190" t="s">
        <v>3136</v>
      </c>
    </row>
    <row r="398" spans="2:6" ht="40.5" x14ac:dyDescent="0.25">
      <c r="B398" s="190"/>
      <c r="D398" s="124" t="s">
        <v>4025</v>
      </c>
      <c r="F398" s="190" t="s">
        <v>1302</v>
      </c>
    </row>
    <row r="399" spans="2:6" ht="40.5" x14ac:dyDescent="0.25">
      <c r="B399" s="190"/>
      <c r="D399" s="124" t="s">
        <v>4088</v>
      </c>
      <c r="F399" s="190" t="s">
        <v>3805</v>
      </c>
    </row>
    <row r="400" spans="2:6" ht="54" x14ac:dyDescent="0.25">
      <c r="B400" s="190"/>
      <c r="D400" s="124" t="s">
        <v>4429</v>
      </c>
      <c r="F400" s="190" t="s">
        <v>4603</v>
      </c>
    </row>
    <row r="401" spans="2:6" ht="162" x14ac:dyDescent="0.25">
      <c r="B401" s="190"/>
      <c r="D401" s="124" t="s">
        <v>4318</v>
      </c>
      <c r="F401" s="190" t="s">
        <v>3808</v>
      </c>
    </row>
    <row r="402" spans="2:6" ht="67.5" x14ac:dyDescent="0.25">
      <c r="B402" s="190"/>
      <c r="D402" s="124" t="s">
        <v>3852</v>
      </c>
      <c r="F402" s="190" t="s">
        <v>1601</v>
      </c>
    </row>
    <row r="403" spans="2:6" ht="67.5" x14ac:dyDescent="0.25">
      <c r="B403" s="190"/>
      <c r="D403" s="124" t="s">
        <v>4462</v>
      </c>
      <c r="F403" s="190" t="s">
        <v>3812</v>
      </c>
    </row>
    <row r="404" spans="2:6" ht="67.5" x14ac:dyDescent="0.25">
      <c r="B404" s="190"/>
      <c r="D404" s="124" t="s">
        <v>3858</v>
      </c>
      <c r="F404" s="190" t="s">
        <v>2712</v>
      </c>
    </row>
    <row r="405" spans="2:6" ht="27" x14ac:dyDescent="0.25">
      <c r="B405" s="190"/>
      <c r="D405" s="124" t="s">
        <v>3426</v>
      </c>
      <c r="F405" s="190" t="s">
        <v>3032</v>
      </c>
    </row>
    <row r="406" spans="2:6" ht="40.5" x14ac:dyDescent="0.25">
      <c r="B406" s="190"/>
      <c r="D406" s="124" t="s">
        <v>2568</v>
      </c>
      <c r="F406" s="190" t="s">
        <v>3815</v>
      </c>
    </row>
    <row r="407" spans="2:6" ht="40.5" x14ac:dyDescent="0.25">
      <c r="B407" s="190"/>
      <c r="D407" s="124" t="s">
        <v>2708</v>
      </c>
      <c r="F407" s="190" t="s">
        <v>3228</v>
      </c>
    </row>
    <row r="408" spans="2:6" ht="135" x14ac:dyDescent="0.25">
      <c r="B408" s="190"/>
      <c r="D408" s="124" t="s">
        <v>2762</v>
      </c>
      <c r="F408" s="190" t="s">
        <v>433</v>
      </c>
    </row>
    <row r="409" spans="2:6" ht="40.5" x14ac:dyDescent="0.25">
      <c r="B409" s="190"/>
      <c r="D409" s="124" t="s">
        <v>2750</v>
      </c>
      <c r="F409" s="190" t="s">
        <v>2319</v>
      </c>
    </row>
    <row r="410" spans="2:6" ht="40.5" x14ac:dyDescent="0.25">
      <c r="B410" s="190"/>
      <c r="D410" s="124" t="s">
        <v>2741</v>
      </c>
      <c r="F410" s="190" t="s">
        <v>1020</v>
      </c>
    </row>
    <row r="411" spans="2:6" ht="40.5" x14ac:dyDescent="0.25">
      <c r="B411" s="190"/>
      <c r="D411" s="124" t="s">
        <v>3977</v>
      </c>
      <c r="F411" s="190" t="s">
        <v>1176</v>
      </c>
    </row>
    <row r="412" spans="2:6" ht="364.5" x14ac:dyDescent="0.25">
      <c r="B412" s="190"/>
      <c r="D412" s="124" t="s">
        <v>4228</v>
      </c>
      <c r="F412" s="190" t="s">
        <v>4591</v>
      </c>
    </row>
    <row r="413" spans="2:6" ht="40.5" x14ac:dyDescent="0.25">
      <c r="B413" s="190"/>
      <c r="D413" s="124" t="s">
        <v>4034</v>
      </c>
      <c r="F413" s="190" t="s">
        <v>4585</v>
      </c>
    </row>
    <row r="414" spans="2:6" ht="40.5" x14ac:dyDescent="0.25">
      <c r="B414" s="190"/>
      <c r="D414" s="124" t="s">
        <v>4067</v>
      </c>
      <c r="F414" s="190" t="s">
        <v>4582</v>
      </c>
    </row>
    <row r="415" spans="2:6" ht="40.5" x14ac:dyDescent="0.25">
      <c r="B415" s="190"/>
      <c r="D415" s="124" t="s">
        <v>4031</v>
      </c>
      <c r="F415" s="190" t="s">
        <v>3818</v>
      </c>
    </row>
    <row r="416" spans="2:6" ht="40.5" x14ac:dyDescent="0.25">
      <c r="B416" s="190"/>
      <c r="D416" s="124" t="s">
        <v>2687</v>
      </c>
      <c r="F416" s="190" t="s">
        <v>3821</v>
      </c>
    </row>
    <row r="417" spans="2:6" ht="40.5" x14ac:dyDescent="0.25">
      <c r="B417" s="190"/>
      <c r="D417" s="124" t="s">
        <v>2684</v>
      </c>
      <c r="F417" s="190" t="s">
        <v>3824</v>
      </c>
    </row>
    <row r="418" spans="2:6" ht="40.5" x14ac:dyDescent="0.25">
      <c r="B418" s="190"/>
      <c r="D418" s="124" t="s">
        <v>3049</v>
      </c>
      <c r="F418" s="190" t="s">
        <v>3827</v>
      </c>
    </row>
    <row r="419" spans="2:6" ht="40.5" x14ac:dyDescent="0.25">
      <c r="B419" s="190"/>
      <c r="D419" s="124" t="s">
        <v>3169</v>
      </c>
      <c r="F419" s="190" t="s">
        <v>3830</v>
      </c>
    </row>
    <row r="420" spans="2:6" ht="40.5" x14ac:dyDescent="0.25">
      <c r="B420" s="190"/>
      <c r="D420" s="124" t="s">
        <v>1597</v>
      </c>
      <c r="F420" s="190" t="s">
        <v>3833</v>
      </c>
    </row>
    <row r="421" spans="2:6" ht="40.5" x14ac:dyDescent="0.25">
      <c r="B421" s="190"/>
      <c r="D421" s="124" t="s">
        <v>3841</v>
      </c>
      <c r="F421" s="190" t="s">
        <v>3836</v>
      </c>
    </row>
    <row r="422" spans="2:6" ht="54" x14ac:dyDescent="0.25">
      <c r="B422" s="190"/>
      <c r="D422" s="124" t="s">
        <v>3846</v>
      </c>
      <c r="F422" s="190" t="s">
        <v>3839</v>
      </c>
    </row>
    <row r="423" spans="2:6" ht="162" x14ac:dyDescent="0.25">
      <c r="B423" s="190"/>
      <c r="D423" s="124" t="s">
        <v>4423</v>
      </c>
      <c r="F423" s="190" t="s">
        <v>1598</v>
      </c>
    </row>
    <row r="424" spans="2:6" ht="162" x14ac:dyDescent="0.25">
      <c r="B424" s="190"/>
      <c r="D424" s="124" t="s">
        <v>4405</v>
      </c>
      <c r="F424" s="190" t="s">
        <v>3844</v>
      </c>
    </row>
    <row r="425" spans="2:6" ht="40.5" x14ac:dyDescent="0.25">
      <c r="B425" s="190"/>
      <c r="D425" s="124" t="s">
        <v>3726</v>
      </c>
      <c r="F425" s="190" t="s">
        <v>3847</v>
      </c>
    </row>
    <row r="426" spans="2:6" ht="27" x14ac:dyDescent="0.25">
      <c r="B426" s="190"/>
      <c r="D426" s="124" t="s">
        <v>3053</v>
      </c>
      <c r="F426" s="190" t="s">
        <v>3850</v>
      </c>
    </row>
    <row r="427" spans="2:6" ht="189" x14ac:dyDescent="0.25">
      <c r="B427" s="190"/>
      <c r="D427" s="124" t="s">
        <v>3166</v>
      </c>
      <c r="F427" s="190" t="s">
        <v>3853</v>
      </c>
    </row>
    <row r="428" spans="2:6" ht="121.5" x14ac:dyDescent="0.25">
      <c r="B428" s="190"/>
      <c r="D428" s="124" t="s">
        <v>2681</v>
      </c>
      <c r="F428" s="190" t="s">
        <v>3856</v>
      </c>
    </row>
    <row r="429" spans="2:6" ht="27" x14ac:dyDescent="0.25">
      <c r="B429" s="190"/>
      <c r="D429" s="124" t="s">
        <v>3968</v>
      </c>
      <c r="F429" s="190" t="s">
        <v>3859</v>
      </c>
    </row>
    <row r="430" spans="2:6" ht="27" x14ac:dyDescent="0.25">
      <c r="B430" s="190"/>
      <c r="D430" s="124" t="s">
        <v>4139</v>
      </c>
      <c r="F430" s="190" t="s">
        <v>3862</v>
      </c>
    </row>
    <row r="431" spans="2:6" ht="27" x14ac:dyDescent="0.25">
      <c r="B431" s="190"/>
      <c r="D431" s="124" t="s">
        <v>4136</v>
      </c>
      <c r="F431" s="190" t="s">
        <v>3865</v>
      </c>
    </row>
    <row r="432" spans="2:6" ht="27" x14ac:dyDescent="0.25">
      <c r="B432" s="190"/>
      <c r="D432" s="124" t="s">
        <v>4133</v>
      </c>
      <c r="F432" s="190" t="s">
        <v>3868</v>
      </c>
    </row>
    <row r="433" spans="2:6" ht="148.5" x14ac:dyDescent="0.25">
      <c r="B433" s="190"/>
      <c r="D433" s="124" t="s">
        <v>4294</v>
      </c>
      <c r="F433" s="190" t="s">
        <v>3871</v>
      </c>
    </row>
    <row r="434" spans="2:6" ht="40.5" x14ac:dyDescent="0.25">
      <c r="B434" s="190"/>
      <c r="D434" s="124" t="s">
        <v>3861</v>
      </c>
      <c r="F434" s="190" t="s">
        <v>4576</v>
      </c>
    </row>
    <row r="435" spans="2:6" ht="216" x14ac:dyDescent="0.25">
      <c r="B435" s="190"/>
      <c r="D435" s="124" t="s">
        <v>4130</v>
      </c>
      <c r="F435" s="190" t="s">
        <v>4588</v>
      </c>
    </row>
    <row r="436" spans="2:6" ht="40.5" x14ac:dyDescent="0.25">
      <c r="B436" s="190"/>
      <c r="D436" s="124" t="s">
        <v>2690</v>
      </c>
      <c r="F436" s="190" t="s">
        <v>3501</v>
      </c>
    </row>
    <row r="437" spans="2:6" ht="27" x14ac:dyDescent="0.25">
      <c r="B437" s="190"/>
      <c r="D437" s="124" t="s">
        <v>3051</v>
      </c>
      <c r="F437" s="190" t="s">
        <v>3324</v>
      </c>
    </row>
    <row r="438" spans="2:6" ht="148.5" x14ac:dyDescent="0.25">
      <c r="B438" s="190"/>
      <c r="D438" s="124" t="s">
        <v>4246</v>
      </c>
      <c r="F438" s="190" t="s">
        <v>3267</v>
      </c>
    </row>
    <row r="439" spans="2:6" ht="135" x14ac:dyDescent="0.25">
      <c r="B439" s="190"/>
      <c r="D439" s="124" t="s">
        <v>4345</v>
      </c>
      <c r="F439" s="190" t="s">
        <v>2715</v>
      </c>
    </row>
    <row r="440" spans="2:6" ht="94.5" x14ac:dyDescent="0.25">
      <c r="B440" s="190"/>
      <c r="D440" s="124" t="s">
        <v>4142</v>
      </c>
      <c r="F440" s="190" t="s">
        <v>3874</v>
      </c>
    </row>
    <row r="441" spans="2:6" ht="27" x14ac:dyDescent="0.25">
      <c r="B441" s="190"/>
      <c r="D441" s="124" t="s">
        <v>2807</v>
      </c>
      <c r="F441" s="190" t="s">
        <v>2642</v>
      </c>
    </row>
    <row r="442" spans="2:6" x14ac:dyDescent="0.25">
      <c r="B442" s="190"/>
      <c r="D442" s="124" t="s">
        <v>2810</v>
      </c>
      <c r="F442" s="190" t="s">
        <v>2718</v>
      </c>
    </row>
    <row r="443" spans="2:6" ht="40.5" x14ac:dyDescent="0.25">
      <c r="B443" s="190"/>
      <c r="D443" s="124" t="s">
        <v>4258</v>
      </c>
      <c r="F443" s="190" t="s">
        <v>2721</v>
      </c>
    </row>
    <row r="444" spans="2:6" x14ac:dyDescent="0.25">
      <c r="B444" s="190"/>
      <c r="D444" s="124" t="s">
        <v>3180</v>
      </c>
      <c r="F444" s="190" t="s">
        <v>2670</v>
      </c>
    </row>
    <row r="445" spans="2:6" ht="40.5" x14ac:dyDescent="0.25">
      <c r="B445" s="190"/>
      <c r="D445" s="124" t="s">
        <v>2699</v>
      </c>
      <c r="F445" s="190" t="s">
        <v>2599</v>
      </c>
    </row>
    <row r="446" spans="2:6" ht="27" x14ac:dyDescent="0.25">
      <c r="B446" s="190"/>
      <c r="D446" s="124" t="s">
        <v>2314</v>
      </c>
      <c r="F446" s="190" t="s">
        <v>1827</v>
      </c>
    </row>
    <row r="447" spans="2:6" ht="27" x14ac:dyDescent="0.25">
      <c r="B447" s="190"/>
      <c r="D447" s="124" t="s">
        <v>3261</v>
      </c>
      <c r="F447" s="190" t="s">
        <v>2948</v>
      </c>
    </row>
    <row r="448" spans="2:6" ht="27" x14ac:dyDescent="0.25">
      <c r="B448" s="190"/>
      <c r="D448" s="124" t="s">
        <v>3222</v>
      </c>
      <c r="F448" s="190" t="s">
        <v>3877</v>
      </c>
    </row>
    <row r="449" spans="2:6" ht="27" x14ac:dyDescent="0.25">
      <c r="B449" s="190"/>
      <c r="D449" s="124" t="s">
        <v>3286</v>
      </c>
      <c r="F449" s="190" t="s">
        <v>2311</v>
      </c>
    </row>
    <row r="450" spans="2:6" ht="27" x14ac:dyDescent="0.25">
      <c r="B450" s="190"/>
      <c r="D450" s="124" t="s">
        <v>3227</v>
      </c>
      <c r="F450" s="190" t="s">
        <v>2203</v>
      </c>
    </row>
    <row r="451" spans="2:6" ht="27" x14ac:dyDescent="0.25">
      <c r="B451" s="190"/>
      <c r="D451" s="124" t="s">
        <v>3242</v>
      </c>
      <c r="F451" s="190" t="s">
        <v>4542</v>
      </c>
    </row>
    <row r="452" spans="2:6" ht="27" x14ac:dyDescent="0.25">
      <c r="B452" s="190"/>
      <c r="D452" s="124" t="s">
        <v>3236</v>
      </c>
      <c r="F452" s="190" t="s">
        <v>581</v>
      </c>
    </row>
    <row r="453" spans="2:6" ht="27" x14ac:dyDescent="0.25">
      <c r="B453" s="190"/>
      <c r="D453" s="124" t="s">
        <v>3198</v>
      </c>
      <c r="F453" s="190" t="s">
        <v>3312</v>
      </c>
    </row>
    <row r="454" spans="2:6" ht="27" x14ac:dyDescent="0.25">
      <c r="B454" s="190"/>
      <c r="D454" s="124" t="s">
        <v>3245</v>
      </c>
      <c r="F454" s="190" t="s">
        <v>2007</v>
      </c>
    </row>
    <row r="455" spans="2:6" ht="27" x14ac:dyDescent="0.25">
      <c r="B455" s="190"/>
      <c r="D455" s="124" t="s">
        <v>3300</v>
      </c>
      <c r="F455" s="190" t="s">
        <v>2323</v>
      </c>
    </row>
    <row r="456" spans="2:6" ht="40.5" x14ac:dyDescent="0.25">
      <c r="B456" s="190"/>
      <c r="D456" s="124" t="s">
        <v>2913</v>
      </c>
      <c r="F456" s="190" t="s">
        <v>1821</v>
      </c>
    </row>
    <row r="457" spans="2:6" ht="40.5" x14ac:dyDescent="0.25">
      <c r="B457" s="190"/>
      <c r="D457" s="124" t="s">
        <v>2919</v>
      </c>
      <c r="F457" s="190" t="s">
        <v>531</v>
      </c>
    </row>
    <row r="458" spans="2:6" ht="40.5" x14ac:dyDescent="0.25">
      <c r="B458" s="190"/>
      <c r="D458" s="124" t="s">
        <v>3195</v>
      </c>
      <c r="F458" s="190" t="s">
        <v>913</v>
      </c>
    </row>
    <row r="459" spans="2:6" ht="40.5" x14ac:dyDescent="0.25">
      <c r="B459" s="190"/>
      <c r="D459" s="124" t="s">
        <v>2916</v>
      </c>
      <c r="F459" s="190" t="s">
        <v>772</v>
      </c>
    </row>
    <row r="460" spans="2:6" ht="27" x14ac:dyDescent="0.25">
      <c r="B460" s="190"/>
      <c r="D460" s="124" t="s">
        <v>2744</v>
      </c>
      <c r="F460" s="190" t="s">
        <v>2010</v>
      </c>
    </row>
    <row r="461" spans="2:6" ht="40.5" x14ac:dyDescent="0.25">
      <c r="B461" s="190"/>
      <c r="D461" s="124" t="s">
        <v>2804</v>
      </c>
      <c r="F461" s="190" t="s">
        <v>510</v>
      </c>
    </row>
    <row r="462" spans="2:6" ht="27" x14ac:dyDescent="0.25">
      <c r="B462" s="190"/>
      <c r="D462" s="124" t="s">
        <v>2801</v>
      </c>
      <c r="F462" s="190" t="s">
        <v>2724</v>
      </c>
    </row>
    <row r="463" spans="2:6" ht="27" x14ac:dyDescent="0.25">
      <c r="B463" s="190"/>
      <c r="D463" s="124" t="s">
        <v>3219</v>
      </c>
      <c r="F463" s="190" t="s">
        <v>2727</v>
      </c>
    </row>
    <row r="464" spans="2:6" x14ac:dyDescent="0.25">
      <c r="B464" s="190"/>
      <c r="D464" s="124" t="s">
        <v>4605</v>
      </c>
      <c r="F464" s="190" t="s">
        <v>1712</v>
      </c>
    </row>
    <row r="465" spans="2:6" x14ac:dyDescent="0.25">
      <c r="B465" s="190"/>
      <c r="D465" s="124" t="s">
        <v>4608</v>
      </c>
      <c r="F465" s="190" t="s">
        <v>1715</v>
      </c>
    </row>
    <row r="466" spans="2:6" x14ac:dyDescent="0.25">
      <c r="B466" s="190"/>
      <c r="D466" s="124" t="s">
        <v>1362</v>
      </c>
      <c r="F466" s="190" t="s">
        <v>2996</v>
      </c>
    </row>
    <row r="467" spans="2:6" x14ac:dyDescent="0.25">
      <c r="B467" s="190"/>
      <c r="D467" s="124" t="s">
        <v>1468</v>
      </c>
      <c r="F467" s="190" t="s">
        <v>504</v>
      </c>
    </row>
    <row r="468" spans="2:6" x14ac:dyDescent="0.25">
      <c r="B468" s="190"/>
      <c r="D468" s="124" t="s">
        <v>366</v>
      </c>
      <c r="F468" s="190" t="s">
        <v>2999</v>
      </c>
    </row>
    <row r="469" spans="2:6" x14ac:dyDescent="0.25">
      <c r="B469" s="190"/>
      <c r="D469" s="124" t="s">
        <v>369</v>
      </c>
      <c r="F469" s="190" t="s">
        <v>486</v>
      </c>
    </row>
    <row r="470" spans="2:6" x14ac:dyDescent="0.25">
      <c r="B470" s="190"/>
      <c r="D470" s="124" t="s">
        <v>372</v>
      </c>
      <c r="F470" s="190" t="s">
        <v>451</v>
      </c>
    </row>
    <row r="471" spans="2:6" ht="27" x14ac:dyDescent="0.25">
      <c r="B471" s="190"/>
      <c r="D471" s="124" t="s">
        <v>3200</v>
      </c>
      <c r="F471" s="190" t="s">
        <v>513</v>
      </c>
    </row>
    <row r="472" spans="2:6" x14ac:dyDescent="0.25">
      <c r="B472" s="190"/>
      <c r="D472" s="124" t="s">
        <v>429</v>
      </c>
      <c r="F472" s="190" t="s">
        <v>584</v>
      </c>
    </row>
    <row r="473" spans="2:6" ht="27" x14ac:dyDescent="0.25">
      <c r="B473" s="190"/>
      <c r="D473" s="124" t="s">
        <v>1889</v>
      </c>
      <c r="F473" s="190" t="s">
        <v>3231</v>
      </c>
    </row>
    <row r="474" spans="2:6" x14ac:dyDescent="0.25">
      <c r="B474" s="190"/>
      <c r="D474" s="124" t="s">
        <v>1886</v>
      </c>
      <c r="F474" s="190" t="s">
        <v>3880</v>
      </c>
    </row>
    <row r="475" spans="2:6" ht="27" x14ac:dyDescent="0.25">
      <c r="B475" s="190"/>
      <c r="D475" s="124" t="s">
        <v>1883</v>
      </c>
      <c r="F475" s="190" t="s">
        <v>4579</v>
      </c>
    </row>
    <row r="476" spans="2:6" x14ac:dyDescent="0.25">
      <c r="B476" s="190"/>
      <c r="D476" s="124" t="s">
        <v>1649</v>
      </c>
      <c r="F476" s="190" t="s">
        <v>4560</v>
      </c>
    </row>
    <row r="477" spans="2:6" x14ac:dyDescent="0.25">
      <c r="B477" s="190"/>
      <c r="D477" s="124" t="s">
        <v>1512</v>
      </c>
      <c r="F477" s="190" t="s">
        <v>2301</v>
      </c>
    </row>
    <row r="478" spans="2:6" x14ac:dyDescent="0.25">
      <c r="B478" s="190"/>
      <c r="D478" s="124" t="s">
        <v>1477</v>
      </c>
      <c r="F478" s="190" t="s">
        <v>2279</v>
      </c>
    </row>
    <row r="479" spans="2:6" x14ac:dyDescent="0.25">
      <c r="B479" s="190"/>
      <c r="D479" s="124" t="s">
        <v>2625</v>
      </c>
      <c r="F479" s="190" t="s">
        <v>3883</v>
      </c>
    </row>
    <row r="480" spans="2:6" x14ac:dyDescent="0.25">
      <c r="B480" s="190"/>
      <c r="D480" s="124" t="s">
        <v>2604</v>
      </c>
      <c r="F480" s="190" t="s">
        <v>2192</v>
      </c>
    </row>
    <row r="481" spans="2:6" x14ac:dyDescent="0.25">
      <c r="B481" s="190"/>
      <c r="D481" s="124" t="s">
        <v>2601</v>
      </c>
      <c r="F481" s="190" t="s">
        <v>3886</v>
      </c>
    </row>
    <row r="482" spans="2:6" x14ac:dyDescent="0.25">
      <c r="B482" s="190"/>
      <c r="D482" s="124" t="s">
        <v>2607</v>
      </c>
      <c r="F482" s="190" t="s">
        <v>2730</v>
      </c>
    </row>
    <row r="483" spans="2:6" x14ac:dyDescent="0.25">
      <c r="B483" s="190"/>
      <c r="D483" s="124" t="s">
        <v>2622</v>
      </c>
      <c r="F483" s="190" t="s">
        <v>2296</v>
      </c>
    </row>
    <row r="484" spans="2:6" ht="27" x14ac:dyDescent="0.25">
      <c r="B484" s="190"/>
      <c r="D484" s="124" t="s">
        <v>2846</v>
      </c>
      <c r="F484" s="190" t="s">
        <v>2288</v>
      </c>
    </row>
    <row r="485" spans="2:6" ht="40.5" x14ac:dyDescent="0.25">
      <c r="B485" s="190"/>
      <c r="D485" s="124" t="s">
        <v>2864</v>
      </c>
      <c r="F485" s="190" t="s">
        <v>3889</v>
      </c>
    </row>
    <row r="486" spans="2:6" ht="40.5" x14ac:dyDescent="0.25">
      <c r="B486" s="190"/>
      <c r="D486" s="124" t="s">
        <v>2867</v>
      </c>
      <c r="F486" s="190" t="s">
        <v>837</v>
      </c>
    </row>
    <row r="487" spans="2:6" ht="40.5" x14ac:dyDescent="0.25">
      <c r="B487" s="190"/>
      <c r="D487" s="124" t="s">
        <v>3203</v>
      </c>
      <c r="F487" s="190" t="s">
        <v>1282</v>
      </c>
    </row>
    <row r="488" spans="2:6" ht="40.5" x14ac:dyDescent="0.25">
      <c r="B488" s="190"/>
      <c r="D488" s="124" t="s">
        <v>3249</v>
      </c>
      <c r="F488" s="190" t="s">
        <v>1275</v>
      </c>
    </row>
    <row r="489" spans="2:6" ht="40.5" x14ac:dyDescent="0.25">
      <c r="B489" s="190"/>
      <c r="D489" s="124" t="s">
        <v>2696</v>
      </c>
      <c r="F489" s="190" t="s">
        <v>1465</v>
      </c>
    </row>
    <row r="490" spans="2:6" ht="40.5" x14ac:dyDescent="0.25">
      <c r="B490" s="190"/>
      <c r="D490" s="124" t="s">
        <v>3206</v>
      </c>
      <c r="F490" s="190" t="s">
        <v>1171</v>
      </c>
    </row>
    <row r="491" spans="2:6" ht="40.5" x14ac:dyDescent="0.25">
      <c r="B491" s="190"/>
      <c r="D491" s="124" t="s">
        <v>2759</v>
      </c>
      <c r="F491" s="190" t="s">
        <v>3653</v>
      </c>
    </row>
    <row r="492" spans="2:6" ht="40.5" x14ac:dyDescent="0.25">
      <c r="B492" s="190"/>
      <c r="D492" s="124" t="s">
        <v>2756</v>
      </c>
      <c r="F492" s="190" t="s">
        <v>3656</v>
      </c>
    </row>
    <row r="493" spans="2:6" x14ac:dyDescent="0.25">
      <c r="B493" s="190"/>
      <c r="D493" s="124" t="s">
        <v>3548</v>
      </c>
      <c r="F493" s="190" t="s">
        <v>1884</v>
      </c>
    </row>
    <row r="494" spans="2:6" x14ac:dyDescent="0.25">
      <c r="B494" s="190"/>
      <c r="D494" s="124" t="s">
        <v>381</v>
      </c>
      <c r="F494" s="190" t="s">
        <v>1992</v>
      </c>
    </row>
    <row r="495" spans="2:6" x14ac:dyDescent="0.25">
      <c r="B495" s="190"/>
      <c r="D495" s="124" t="s">
        <v>363</v>
      </c>
      <c r="F495" s="190" t="s">
        <v>2442</v>
      </c>
    </row>
    <row r="496" spans="2:6" x14ac:dyDescent="0.25">
      <c r="B496" s="190"/>
      <c r="D496" s="124" t="s">
        <v>375</v>
      </c>
      <c r="F496" s="190" t="s">
        <v>3466</v>
      </c>
    </row>
    <row r="497" spans="2:6" x14ac:dyDescent="0.25">
      <c r="B497" s="190"/>
      <c r="D497" s="124" t="s">
        <v>384</v>
      </c>
      <c r="F497" s="190" t="s">
        <v>3892</v>
      </c>
    </row>
    <row r="498" spans="2:6" x14ac:dyDescent="0.25">
      <c r="B498" s="190"/>
      <c r="D498" s="124" t="s">
        <v>387</v>
      </c>
      <c r="F498" s="190" t="s">
        <v>2014</v>
      </c>
    </row>
    <row r="499" spans="2:6" x14ac:dyDescent="0.25">
      <c r="B499" s="190"/>
      <c r="D499" s="124" t="s">
        <v>402</v>
      </c>
      <c r="F499" s="190" t="s">
        <v>3659</v>
      </c>
    </row>
    <row r="500" spans="2:6" x14ac:dyDescent="0.25">
      <c r="B500" s="190"/>
      <c r="D500" s="124" t="s">
        <v>1652</v>
      </c>
      <c r="F500" s="190" t="s">
        <v>1674</v>
      </c>
    </row>
    <row r="501" spans="2:6" x14ac:dyDescent="0.25">
      <c r="B501" s="190"/>
      <c r="D501" s="124" t="s">
        <v>357</v>
      </c>
      <c r="F501" s="190" t="s">
        <v>971</v>
      </c>
    </row>
    <row r="502" spans="2:6" x14ac:dyDescent="0.25">
      <c r="B502" s="190"/>
      <c r="D502" s="124" t="s">
        <v>345</v>
      </c>
      <c r="F502" s="190" t="s">
        <v>1027</v>
      </c>
    </row>
    <row r="503" spans="2:6" x14ac:dyDescent="0.25">
      <c r="B503" s="190"/>
      <c r="D503" s="124" t="s">
        <v>360</v>
      </c>
      <c r="F503" s="190" t="s">
        <v>1151</v>
      </c>
    </row>
    <row r="504" spans="2:6" x14ac:dyDescent="0.25">
      <c r="B504" s="190"/>
      <c r="D504" s="124" t="s">
        <v>393</v>
      </c>
      <c r="F504" s="190" t="s">
        <v>1167</v>
      </c>
    </row>
    <row r="505" spans="2:6" x14ac:dyDescent="0.25">
      <c r="B505" s="190"/>
      <c r="D505" s="124" t="s">
        <v>1914</v>
      </c>
      <c r="F505" s="190" t="s">
        <v>1148</v>
      </c>
    </row>
    <row r="506" spans="2:6" x14ac:dyDescent="0.25">
      <c r="B506" s="190"/>
      <c r="D506" s="124" t="s">
        <v>354</v>
      </c>
      <c r="F506" s="190" t="s">
        <v>1163</v>
      </c>
    </row>
    <row r="507" spans="2:6" x14ac:dyDescent="0.25">
      <c r="B507" s="190"/>
      <c r="D507" s="124" t="s">
        <v>3542</v>
      </c>
      <c r="F507" s="190" t="s">
        <v>1160</v>
      </c>
    </row>
    <row r="508" spans="2:6" x14ac:dyDescent="0.25">
      <c r="B508" s="190"/>
      <c r="D508" s="124" t="s">
        <v>3539</v>
      </c>
      <c r="F508" s="190" t="s">
        <v>1179</v>
      </c>
    </row>
    <row r="509" spans="2:6" x14ac:dyDescent="0.25">
      <c r="B509" s="190"/>
      <c r="D509" s="124" t="s">
        <v>3521</v>
      </c>
      <c r="F509" s="190" t="s">
        <v>1197</v>
      </c>
    </row>
    <row r="510" spans="2:6" x14ac:dyDescent="0.25">
      <c r="B510" s="190"/>
      <c r="D510" s="124" t="s">
        <v>3530</v>
      </c>
      <c r="F510" s="190" t="s">
        <v>703</v>
      </c>
    </row>
    <row r="511" spans="2:6" x14ac:dyDescent="0.25">
      <c r="B511" s="190"/>
      <c r="D511" s="124" t="s">
        <v>3545</v>
      </c>
      <c r="F511" s="190" t="s">
        <v>870</v>
      </c>
    </row>
    <row r="512" spans="2:6" x14ac:dyDescent="0.25">
      <c r="B512" s="190"/>
      <c r="D512" s="124" t="s">
        <v>3536</v>
      </c>
      <c r="F512" s="190" t="s">
        <v>889</v>
      </c>
    </row>
    <row r="513" spans="2:6" x14ac:dyDescent="0.25">
      <c r="B513" s="190"/>
      <c r="D513" s="124" t="s">
        <v>3509</v>
      </c>
      <c r="F513" s="190" t="s">
        <v>4570</v>
      </c>
    </row>
    <row r="514" spans="2:6" x14ac:dyDescent="0.25">
      <c r="B514" s="190"/>
      <c r="D514" s="124" t="s">
        <v>3524</v>
      </c>
      <c r="F514" s="190" t="s">
        <v>4624</v>
      </c>
    </row>
    <row r="515" spans="2:6" x14ac:dyDescent="0.25">
      <c r="B515" s="190"/>
      <c r="D515" s="124" t="s">
        <v>3533</v>
      </c>
      <c r="F515" s="190" t="s">
        <v>3895</v>
      </c>
    </row>
    <row r="516" spans="2:6" x14ac:dyDescent="0.25">
      <c r="B516" s="190"/>
      <c r="D516" s="124" t="s">
        <v>378</v>
      </c>
      <c r="F516" s="190" t="s">
        <v>4567</v>
      </c>
    </row>
    <row r="517" spans="2:6" ht="27" x14ac:dyDescent="0.25">
      <c r="B517" s="190"/>
      <c r="D517" s="124" t="s">
        <v>4634</v>
      </c>
      <c r="F517" s="190" t="s">
        <v>667</v>
      </c>
    </row>
    <row r="518" spans="2:6" ht="27" x14ac:dyDescent="0.25">
      <c r="B518" s="190"/>
      <c r="D518" s="124" t="s">
        <v>4637</v>
      </c>
      <c r="F518" s="190" t="s">
        <v>3507</v>
      </c>
    </row>
    <row r="519" spans="2:6" x14ac:dyDescent="0.25">
      <c r="B519" s="190"/>
      <c r="D519" s="124" t="s">
        <v>318</v>
      </c>
      <c r="F519" s="190" t="s">
        <v>675</v>
      </c>
    </row>
    <row r="520" spans="2:6" x14ac:dyDescent="0.25">
      <c r="B520" s="190"/>
      <c r="D520" s="124" t="s">
        <v>4559</v>
      </c>
      <c r="F520" s="190" t="s">
        <v>2247</v>
      </c>
    </row>
    <row r="521" spans="2:6" x14ac:dyDescent="0.25">
      <c r="B521" s="190"/>
      <c r="D521" s="124" t="s">
        <v>1769</v>
      </c>
      <c r="F521" s="190" t="s">
        <v>2972</v>
      </c>
    </row>
    <row r="522" spans="2:6" x14ac:dyDescent="0.25">
      <c r="B522" s="190"/>
      <c r="D522" s="124" t="s">
        <v>1764</v>
      </c>
      <c r="F522" s="190" t="s">
        <v>1046</v>
      </c>
    </row>
    <row r="523" spans="2:6" x14ac:dyDescent="0.25">
      <c r="B523" s="190"/>
      <c r="D523" s="124" t="s">
        <v>1773</v>
      </c>
      <c r="F523" s="190" t="s">
        <v>1208</v>
      </c>
    </row>
    <row r="524" spans="2:6" x14ac:dyDescent="0.25">
      <c r="B524" s="190"/>
      <c r="D524" s="124" t="s">
        <v>2565</v>
      </c>
      <c r="F524" s="190" t="s">
        <v>707</v>
      </c>
    </row>
    <row r="525" spans="2:6" x14ac:dyDescent="0.25">
      <c r="B525" s="190"/>
      <c r="D525" s="124" t="s">
        <v>2555</v>
      </c>
      <c r="F525" s="190" t="s">
        <v>1668</v>
      </c>
    </row>
    <row r="526" spans="2:6" x14ac:dyDescent="0.25">
      <c r="B526" s="190"/>
      <c r="D526" s="124" t="s">
        <v>1776</v>
      </c>
      <c r="F526" s="190" t="s">
        <v>636</v>
      </c>
    </row>
    <row r="527" spans="2:6" x14ac:dyDescent="0.25">
      <c r="B527" s="190"/>
      <c r="D527" s="124" t="s">
        <v>2786</v>
      </c>
      <c r="F527" s="190" t="s">
        <v>519</v>
      </c>
    </row>
    <row r="528" spans="2:6" x14ac:dyDescent="0.25">
      <c r="B528" s="190"/>
      <c r="D528" s="124" t="s">
        <v>3157</v>
      </c>
      <c r="F528" s="190" t="s">
        <v>1700</v>
      </c>
    </row>
    <row r="529" spans="2:6" x14ac:dyDescent="0.25">
      <c r="B529" s="190"/>
      <c r="D529" s="124" t="s">
        <v>2780</v>
      </c>
      <c r="F529" s="190" t="s">
        <v>2673</v>
      </c>
    </row>
    <row r="530" spans="2:6" x14ac:dyDescent="0.25">
      <c r="B530" s="190"/>
      <c r="D530" s="124" t="s">
        <v>3211</v>
      </c>
      <c r="F530" s="190" t="s">
        <v>1909</v>
      </c>
    </row>
    <row r="531" spans="2:6" x14ac:dyDescent="0.25">
      <c r="B531" s="190"/>
      <c r="D531" s="124" t="s">
        <v>2816</v>
      </c>
      <c r="F531" s="190" t="s">
        <v>3900</v>
      </c>
    </row>
    <row r="532" spans="2:6" x14ac:dyDescent="0.25">
      <c r="B532" s="190"/>
      <c r="D532" s="124" t="s">
        <v>759</v>
      </c>
      <c r="F532" s="190" t="s">
        <v>1016</v>
      </c>
    </row>
    <row r="533" spans="2:6" x14ac:dyDescent="0.25">
      <c r="B533" s="190"/>
      <c r="D533" s="124" t="s">
        <v>1749</v>
      </c>
      <c r="F533" s="190" t="s">
        <v>4557</v>
      </c>
    </row>
    <row r="534" spans="2:6" x14ac:dyDescent="0.25">
      <c r="B534" s="190"/>
      <c r="D534" s="124" t="s">
        <v>2819</v>
      </c>
      <c r="F534" s="190" t="s">
        <v>4600</v>
      </c>
    </row>
    <row r="535" spans="2:6" ht="27" x14ac:dyDescent="0.25">
      <c r="B535" s="190"/>
      <c r="D535" s="124" t="s">
        <v>3460</v>
      </c>
      <c r="F535" s="190" t="s">
        <v>4518</v>
      </c>
    </row>
    <row r="536" spans="2:6" ht="27" x14ac:dyDescent="0.25">
      <c r="B536" s="190"/>
      <c r="D536" s="124" t="s">
        <v>3482</v>
      </c>
      <c r="F536" s="190" t="s">
        <v>4478</v>
      </c>
    </row>
    <row r="537" spans="2:6" x14ac:dyDescent="0.25">
      <c r="B537" s="190"/>
      <c r="D537" s="124" t="s">
        <v>2202</v>
      </c>
      <c r="F537" s="190" t="s">
        <v>2451</v>
      </c>
    </row>
    <row r="538" spans="2:6" x14ac:dyDescent="0.25">
      <c r="B538" s="190"/>
      <c r="D538" s="124" t="s">
        <v>2283</v>
      </c>
      <c r="F538" s="190" t="s">
        <v>2335</v>
      </c>
    </row>
    <row r="539" spans="2:6" x14ac:dyDescent="0.25">
      <c r="B539" s="190"/>
      <c r="D539" s="124" t="s">
        <v>1563</v>
      </c>
      <c r="F539" s="190" t="s">
        <v>3903</v>
      </c>
    </row>
    <row r="540" spans="2:6" x14ac:dyDescent="0.25">
      <c r="B540" s="190"/>
      <c r="D540" s="124" t="s">
        <v>2894</v>
      </c>
      <c r="F540" s="190" t="s">
        <v>2887</v>
      </c>
    </row>
    <row r="541" spans="2:6" x14ac:dyDescent="0.25">
      <c r="B541" s="190"/>
      <c r="D541" s="124" t="s">
        <v>2250</v>
      </c>
      <c r="F541" s="190" t="s">
        <v>3906</v>
      </c>
    </row>
    <row r="542" spans="2:6" x14ac:dyDescent="0.25">
      <c r="B542" s="190"/>
      <c r="D542" s="124" t="s">
        <v>3335</v>
      </c>
      <c r="F542" s="190" t="s">
        <v>2177</v>
      </c>
    </row>
    <row r="543" spans="2:6" x14ac:dyDescent="0.25">
      <c r="B543" s="190"/>
      <c r="D543" s="124" t="s">
        <v>2182</v>
      </c>
      <c r="F543" s="190" t="s">
        <v>2733</v>
      </c>
    </row>
    <row r="544" spans="2:6" x14ac:dyDescent="0.25">
      <c r="B544" s="190"/>
      <c r="D544" s="124" t="s">
        <v>2675</v>
      </c>
      <c r="F544" s="190" t="s">
        <v>2650</v>
      </c>
    </row>
    <row r="545" spans="2:6" x14ac:dyDescent="0.25">
      <c r="B545" s="190"/>
      <c r="D545" s="124" t="s">
        <v>3479</v>
      </c>
      <c r="F545" s="190" t="s">
        <v>3909</v>
      </c>
    </row>
    <row r="546" spans="2:6" x14ac:dyDescent="0.25">
      <c r="B546" s="190"/>
      <c r="D546" s="124" t="s">
        <v>321</v>
      </c>
      <c r="F546" s="190" t="s">
        <v>2307</v>
      </c>
    </row>
    <row r="547" spans="2:6" x14ac:dyDescent="0.25">
      <c r="B547" s="190"/>
      <c r="D547" s="124" t="s">
        <v>324</v>
      </c>
      <c r="F547" s="190" t="s">
        <v>4669</v>
      </c>
    </row>
    <row r="548" spans="2:6" x14ac:dyDescent="0.25">
      <c r="B548" s="190"/>
      <c r="D548" s="124" t="s">
        <v>2232</v>
      </c>
      <c r="F548" s="190" t="s">
        <v>427</v>
      </c>
    </row>
    <row r="549" spans="2:6" x14ac:dyDescent="0.25">
      <c r="B549" s="190"/>
      <c r="D549" s="124" t="s">
        <v>310</v>
      </c>
      <c r="F549" s="190" t="s">
        <v>468</v>
      </c>
    </row>
    <row r="550" spans="2:6" x14ac:dyDescent="0.25">
      <c r="B550" s="190"/>
      <c r="D550" s="124" t="s">
        <v>604</v>
      </c>
      <c r="F550" s="190" t="s">
        <v>2676</v>
      </c>
    </row>
    <row r="551" spans="2:6" x14ac:dyDescent="0.25">
      <c r="B551" s="190"/>
      <c r="D551" s="124" t="s">
        <v>1566</v>
      </c>
      <c r="F551" s="190" t="s">
        <v>1787</v>
      </c>
    </row>
    <row r="552" spans="2:6" ht="40.5" x14ac:dyDescent="0.25">
      <c r="B552" s="190"/>
      <c r="D552" s="124" t="s">
        <v>4432</v>
      </c>
      <c r="F552" s="190" t="s">
        <v>3912</v>
      </c>
    </row>
    <row r="553" spans="2:6" ht="27" x14ac:dyDescent="0.25">
      <c r="B553" s="190"/>
      <c r="D553" s="124" t="s">
        <v>3699</v>
      </c>
      <c r="F553" s="190" t="s">
        <v>1859</v>
      </c>
    </row>
    <row r="554" spans="2:6" ht="40.5" x14ac:dyDescent="0.25">
      <c r="B554" s="190"/>
      <c r="D554" s="124" t="s">
        <v>3690</v>
      </c>
      <c r="F554" s="190" t="s">
        <v>3918</v>
      </c>
    </row>
    <row r="555" spans="2:6" ht="27" x14ac:dyDescent="0.25">
      <c r="B555" s="190"/>
      <c r="D555" s="124" t="s">
        <v>3702</v>
      </c>
      <c r="F555" s="190" t="s">
        <v>2284</v>
      </c>
    </row>
    <row r="556" spans="2:6" ht="40.5" x14ac:dyDescent="0.25">
      <c r="B556" s="190"/>
      <c r="D556" s="124" t="s">
        <v>4219</v>
      </c>
      <c r="F556" s="190" t="s">
        <v>2198</v>
      </c>
    </row>
    <row r="557" spans="2:6" ht="40.5" x14ac:dyDescent="0.25">
      <c r="B557" s="190"/>
      <c r="D557" s="124" t="s">
        <v>4222</v>
      </c>
      <c r="F557" s="190" t="s">
        <v>3915</v>
      </c>
    </row>
    <row r="558" spans="2:6" ht="40.5" x14ac:dyDescent="0.25">
      <c r="B558" s="190"/>
      <c r="D558" s="124" t="s">
        <v>3947</v>
      </c>
      <c r="F558" s="190" t="s">
        <v>558</v>
      </c>
    </row>
    <row r="559" spans="2:6" ht="40.5" x14ac:dyDescent="0.25">
      <c r="B559" s="190"/>
      <c r="D559" s="124" t="s">
        <v>4225</v>
      </c>
      <c r="F559" s="190" t="s">
        <v>3921</v>
      </c>
    </row>
    <row r="560" spans="2:6" x14ac:dyDescent="0.25">
      <c r="B560" s="190"/>
      <c r="D560" s="124" t="s">
        <v>342</v>
      </c>
      <c r="F560" s="190" t="s">
        <v>2254</v>
      </c>
    </row>
    <row r="561" spans="2:6" ht="54" x14ac:dyDescent="0.25">
      <c r="B561" s="190"/>
      <c r="D561" s="124" t="s">
        <v>4255</v>
      </c>
      <c r="F561" s="190" t="s">
        <v>3924</v>
      </c>
    </row>
    <row r="562" spans="2:6" ht="54" x14ac:dyDescent="0.25">
      <c r="B562" s="190"/>
      <c r="D562" s="124" t="s">
        <v>4321</v>
      </c>
      <c r="F562" s="190" t="s">
        <v>3927</v>
      </c>
    </row>
    <row r="563" spans="2:6" ht="54" x14ac:dyDescent="0.25">
      <c r="B563" s="190"/>
      <c r="D563" s="124" t="s">
        <v>4252</v>
      </c>
      <c r="F563" s="190" t="s">
        <v>3930</v>
      </c>
    </row>
    <row r="564" spans="2:6" ht="40.5" x14ac:dyDescent="0.25">
      <c r="B564" s="190"/>
      <c r="D564" s="124" t="s">
        <v>3965</v>
      </c>
      <c r="F564" s="190" t="s">
        <v>3933</v>
      </c>
    </row>
    <row r="565" spans="2:6" x14ac:dyDescent="0.25">
      <c r="B565" s="190"/>
      <c r="D565" s="124" t="s">
        <v>1604</v>
      </c>
      <c r="F565" s="190" t="s">
        <v>3234</v>
      </c>
    </row>
    <row r="566" spans="2:6" ht="27" x14ac:dyDescent="0.25">
      <c r="B566" s="190"/>
      <c r="D566" s="124" t="s">
        <v>3586</v>
      </c>
      <c r="F566" s="190" t="s">
        <v>2736</v>
      </c>
    </row>
    <row r="567" spans="2:6" x14ac:dyDescent="0.25">
      <c r="B567" s="190"/>
      <c r="D567" s="124" t="s">
        <v>764</v>
      </c>
      <c r="F567" s="190" t="s">
        <v>471</v>
      </c>
    </row>
    <row r="568" spans="2:6" x14ac:dyDescent="0.25">
      <c r="B568" s="190"/>
      <c r="D568" s="124" t="s">
        <v>337</v>
      </c>
      <c r="F568" s="190" t="s">
        <v>436</v>
      </c>
    </row>
    <row r="569" spans="2:6" x14ac:dyDescent="0.25">
      <c r="B569" s="190"/>
      <c r="D569" s="124" t="s">
        <v>1613</v>
      </c>
      <c r="F569" s="190" t="s">
        <v>1659</v>
      </c>
    </row>
    <row r="570" spans="2:6" x14ac:dyDescent="0.25">
      <c r="B570" s="190"/>
      <c r="D570" s="124" t="s">
        <v>4626</v>
      </c>
      <c r="F570" s="190" t="s">
        <v>1697</v>
      </c>
    </row>
    <row r="571" spans="2:6" x14ac:dyDescent="0.25">
      <c r="B571" s="190"/>
      <c r="D571" s="124" t="s">
        <v>494</v>
      </c>
      <c r="F571" s="190" t="s">
        <v>3148</v>
      </c>
    </row>
    <row r="572" spans="2:6" ht="54" x14ac:dyDescent="0.25">
      <c r="B572" s="190"/>
      <c r="D572" s="124" t="s">
        <v>2840</v>
      </c>
      <c r="F572" s="190" t="s">
        <v>3321</v>
      </c>
    </row>
    <row r="573" spans="2:6" ht="54" x14ac:dyDescent="0.25">
      <c r="B573" s="190"/>
      <c r="D573" s="124" t="s">
        <v>2849</v>
      </c>
      <c r="F573" s="190" t="s">
        <v>751</v>
      </c>
    </row>
    <row r="574" spans="2:6" ht="27" x14ac:dyDescent="0.25">
      <c r="B574" s="190"/>
      <c r="D574" s="124" t="s">
        <v>3263</v>
      </c>
      <c r="F574" s="190" t="s">
        <v>4621</v>
      </c>
    </row>
    <row r="575" spans="2:6" x14ac:dyDescent="0.25">
      <c r="B575" s="190"/>
      <c r="D575" s="124" t="s">
        <v>4690</v>
      </c>
      <c r="F575" s="190" t="s">
        <v>3662</v>
      </c>
    </row>
    <row r="576" spans="2:6" ht="27" x14ac:dyDescent="0.25">
      <c r="B576" s="190"/>
      <c r="D576" s="124" t="s">
        <v>3432</v>
      </c>
      <c r="F576" s="190" t="s">
        <v>3593</v>
      </c>
    </row>
    <row r="577" spans="2:6" x14ac:dyDescent="0.25">
      <c r="B577" s="190"/>
      <c r="D577" s="124" t="s">
        <v>491</v>
      </c>
      <c r="F577" s="190" t="s">
        <v>3239</v>
      </c>
    </row>
    <row r="578" spans="2:6" x14ac:dyDescent="0.25">
      <c r="B578" s="190"/>
      <c r="D578" s="124" t="s">
        <v>3147</v>
      </c>
      <c r="F578" s="190" t="s">
        <v>2183</v>
      </c>
    </row>
    <row r="579" spans="2:6" x14ac:dyDescent="0.25">
      <c r="B579" s="190"/>
      <c r="D579" s="124" t="s">
        <v>1820</v>
      </c>
      <c r="F579" s="190" t="s">
        <v>3303</v>
      </c>
    </row>
    <row r="580" spans="2:6" x14ac:dyDescent="0.25">
      <c r="B580" s="190"/>
      <c r="D580" s="124" t="s">
        <v>1814</v>
      </c>
      <c r="F580" s="190" t="s">
        <v>462</v>
      </c>
    </row>
    <row r="581" spans="2:6" x14ac:dyDescent="0.25">
      <c r="B581" s="190"/>
      <c r="D581" s="124" t="s">
        <v>1839</v>
      </c>
      <c r="F581" s="190" t="s">
        <v>1155</v>
      </c>
    </row>
    <row r="582" spans="2:6" x14ac:dyDescent="0.25">
      <c r="B582" s="190"/>
      <c r="D582" s="124" t="s">
        <v>1829</v>
      </c>
      <c r="F582" s="190" t="s">
        <v>3555</v>
      </c>
    </row>
    <row r="583" spans="2:6" ht="27" x14ac:dyDescent="0.25">
      <c r="B583" s="190"/>
      <c r="D583" s="124" t="s">
        <v>3430</v>
      </c>
      <c r="F583" s="190" t="s">
        <v>1552</v>
      </c>
    </row>
    <row r="584" spans="2:6" ht="27" x14ac:dyDescent="0.25">
      <c r="B584" s="190"/>
      <c r="D584" s="124" t="s">
        <v>2702</v>
      </c>
      <c r="F584" s="190" t="s">
        <v>723</v>
      </c>
    </row>
    <row r="585" spans="2:6" x14ac:dyDescent="0.25">
      <c r="B585" s="190"/>
      <c r="D585" s="124" t="s">
        <v>2576</v>
      </c>
      <c r="F585" s="190" t="s">
        <v>1050</v>
      </c>
    </row>
    <row r="586" spans="2:6" x14ac:dyDescent="0.25">
      <c r="B586" s="190"/>
      <c r="D586" s="124" t="s">
        <v>2588</v>
      </c>
      <c r="F586" s="190" t="s">
        <v>1526</v>
      </c>
    </row>
    <row r="587" spans="2:6" x14ac:dyDescent="0.25">
      <c r="B587" s="190"/>
      <c r="D587" s="124" t="s">
        <v>2573</v>
      </c>
      <c r="F587" s="190" t="s">
        <v>1535</v>
      </c>
    </row>
    <row r="588" spans="2:6" x14ac:dyDescent="0.25">
      <c r="B588" s="190"/>
      <c r="D588" s="124" t="s">
        <v>2582</v>
      </c>
      <c r="F588" s="190" t="s">
        <v>1543</v>
      </c>
    </row>
    <row r="589" spans="2:6" x14ac:dyDescent="0.25">
      <c r="B589" s="190"/>
      <c r="D589" s="124" t="s">
        <v>453</v>
      </c>
      <c r="F589" s="190" t="s">
        <v>1251</v>
      </c>
    </row>
    <row r="590" spans="2:6" ht="40.5" x14ac:dyDescent="0.25">
      <c r="B590" s="190"/>
      <c r="D590" s="124" t="s">
        <v>406</v>
      </c>
      <c r="F590" s="190" t="s">
        <v>1042</v>
      </c>
    </row>
    <row r="591" spans="2:6" ht="54" x14ac:dyDescent="0.25">
      <c r="B591" s="190"/>
      <c r="D591" s="124" t="s">
        <v>410</v>
      </c>
      <c r="F591" s="190" t="s">
        <v>1495</v>
      </c>
    </row>
    <row r="592" spans="2:6" ht="54" x14ac:dyDescent="0.25">
      <c r="B592" s="190"/>
      <c r="D592" s="124" t="s">
        <v>412</v>
      </c>
      <c r="F592" s="190" t="s">
        <v>1117</v>
      </c>
    </row>
    <row r="593" spans="2:6" ht="54" x14ac:dyDescent="0.25">
      <c r="B593" s="190"/>
      <c r="D593" s="124" t="s">
        <v>414</v>
      </c>
      <c r="F593" s="190" t="s">
        <v>3596</v>
      </c>
    </row>
    <row r="594" spans="2:6" ht="40.5" x14ac:dyDescent="0.25">
      <c r="B594" s="190"/>
      <c r="D594" s="124" t="s">
        <v>416</v>
      </c>
      <c r="F594" s="190" t="s">
        <v>3599</v>
      </c>
    </row>
    <row r="595" spans="2:6" ht="40.5" x14ac:dyDescent="0.25">
      <c r="B595" s="190"/>
      <c r="D595" s="124" t="s">
        <v>418</v>
      </c>
      <c r="F595" s="190" t="s">
        <v>1482</v>
      </c>
    </row>
    <row r="596" spans="2:6" x14ac:dyDescent="0.25">
      <c r="B596" s="190"/>
      <c r="D596" s="124" t="s">
        <v>536</v>
      </c>
      <c r="F596" s="190" t="s">
        <v>1399</v>
      </c>
    </row>
    <row r="597" spans="2:6" x14ac:dyDescent="0.25">
      <c r="B597" s="190"/>
      <c r="D597" s="124" t="s">
        <v>533</v>
      </c>
      <c r="F597" s="190" t="s">
        <v>1305</v>
      </c>
    </row>
    <row r="598" spans="2:6" x14ac:dyDescent="0.25">
      <c r="B598" s="190"/>
      <c r="D598" s="124" t="s">
        <v>970</v>
      </c>
      <c r="F598" s="190" t="s">
        <v>1316</v>
      </c>
    </row>
    <row r="599" spans="2:6" x14ac:dyDescent="0.25">
      <c r="B599" s="190"/>
      <c r="D599" s="124" t="s">
        <v>962</v>
      </c>
      <c r="F599" s="190" t="s">
        <v>1359</v>
      </c>
    </row>
    <row r="600" spans="2:6" x14ac:dyDescent="0.25">
      <c r="B600" s="190"/>
      <c r="D600" s="124" t="s">
        <v>1049</v>
      </c>
      <c r="F600" s="190" t="s">
        <v>1355</v>
      </c>
    </row>
    <row r="601" spans="2:6" x14ac:dyDescent="0.25">
      <c r="B601" s="190"/>
      <c r="D601" s="124" t="s">
        <v>1011</v>
      </c>
      <c r="F601" s="190" t="s">
        <v>1313</v>
      </c>
    </row>
    <row r="602" spans="2:6" x14ac:dyDescent="0.25">
      <c r="B602" s="190"/>
      <c r="D602" s="124" t="s">
        <v>1124</v>
      </c>
      <c r="F602" s="190" t="s">
        <v>1327</v>
      </c>
    </row>
    <row r="603" spans="2:6" x14ac:dyDescent="0.25">
      <c r="B603" s="190"/>
      <c r="D603" s="124" t="s">
        <v>1686</v>
      </c>
      <c r="F603" s="190" t="s">
        <v>1342</v>
      </c>
    </row>
    <row r="604" spans="2:6" x14ac:dyDescent="0.25">
      <c r="B604" s="190"/>
      <c r="D604" s="124" t="s">
        <v>994</v>
      </c>
      <c r="F604" s="190" t="s">
        <v>1324</v>
      </c>
    </row>
    <row r="605" spans="2:6" x14ac:dyDescent="0.25">
      <c r="B605" s="190"/>
      <c r="D605" s="124" t="s">
        <v>1053</v>
      </c>
      <c r="F605" s="190" t="s">
        <v>1338</v>
      </c>
    </row>
    <row r="606" spans="2:6" x14ac:dyDescent="0.25">
      <c r="B606" s="190"/>
      <c r="D606" s="124" t="s">
        <v>1015</v>
      </c>
      <c r="F606" s="190" t="s">
        <v>1335</v>
      </c>
    </row>
    <row r="607" spans="2:6" x14ac:dyDescent="0.25">
      <c r="B607" s="190"/>
      <c r="D607" s="124" t="s">
        <v>1127</v>
      </c>
      <c r="F607" s="190" t="s">
        <v>1363</v>
      </c>
    </row>
    <row r="608" spans="2:6" x14ac:dyDescent="0.25">
      <c r="B608" s="190"/>
      <c r="D608" s="124" t="s">
        <v>1073</v>
      </c>
      <c r="F608" s="190" t="s">
        <v>901</v>
      </c>
    </row>
    <row r="609" spans="2:6" x14ac:dyDescent="0.25">
      <c r="B609" s="190"/>
      <c r="D609" s="124" t="s">
        <v>990</v>
      </c>
      <c r="F609" s="190" t="s">
        <v>910</v>
      </c>
    </row>
    <row r="610" spans="2:6" x14ac:dyDescent="0.25">
      <c r="B610" s="190"/>
      <c r="D610" s="124" t="s">
        <v>1089</v>
      </c>
      <c r="F610" s="190" t="s">
        <v>959</v>
      </c>
    </row>
    <row r="611" spans="2:6" x14ac:dyDescent="0.25">
      <c r="B611" s="190"/>
      <c r="D611" s="124" t="s">
        <v>1030</v>
      </c>
      <c r="F611" s="190" t="s">
        <v>3552</v>
      </c>
    </row>
    <row r="612" spans="2:6" x14ac:dyDescent="0.25">
      <c r="B612" s="190"/>
      <c r="D612" s="124" t="s">
        <v>1104</v>
      </c>
      <c r="F612" s="190" t="s">
        <v>2739</v>
      </c>
    </row>
    <row r="613" spans="2:6" x14ac:dyDescent="0.25">
      <c r="B613" s="190"/>
      <c r="D613" s="124" t="s">
        <v>1041</v>
      </c>
      <c r="F613" s="190" t="s">
        <v>3936</v>
      </c>
    </row>
    <row r="614" spans="2:6" x14ac:dyDescent="0.25">
      <c r="B614" s="190"/>
      <c r="D614" s="124" t="s">
        <v>974</v>
      </c>
      <c r="F614" s="190" t="s">
        <v>3939</v>
      </c>
    </row>
    <row r="615" spans="2:6" x14ac:dyDescent="0.25">
      <c r="B615" s="190"/>
      <c r="D615" s="124" t="s">
        <v>1116</v>
      </c>
      <c r="F615" s="190" t="s">
        <v>3602</v>
      </c>
    </row>
    <row r="616" spans="2:6" x14ac:dyDescent="0.25">
      <c r="B616" s="190"/>
      <c r="D616" s="124" t="s">
        <v>4546</v>
      </c>
      <c r="F616" s="190" t="s">
        <v>951</v>
      </c>
    </row>
    <row r="617" spans="2:6" ht="27" x14ac:dyDescent="0.25">
      <c r="B617" s="190"/>
      <c r="D617" s="124" t="s">
        <v>3120</v>
      </c>
      <c r="F617" s="190" t="s">
        <v>1425</v>
      </c>
    </row>
    <row r="618" spans="2:6" ht="27" x14ac:dyDescent="0.25">
      <c r="B618" s="190"/>
      <c r="D618" s="124" t="s">
        <v>3117</v>
      </c>
      <c r="F618" s="190" t="s">
        <v>474</v>
      </c>
    </row>
    <row r="619" spans="2:6" ht="27" x14ac:dyDescent="0.25">
      <c r="B619" s="190"/>
      <c r="D619" s="124" t="s">
        <v>3001</v>
      </c>
      <c r="F619" s="190" t="s">
        <v>1266</v>
      </c>
    </row>
    <row r="620" spans="2:6" ht="27" x14ac:dyDescent="0.25">
      <c r="B620" s="190"/>
      <c r="D620" s="124" t="s">
        <v>2950</v>
      </c>
      <c r="F620" s="190" t="s">
        <v>1556</v>
      </c>
    </row>
    <row r="621" spans="2:6" ht="27" x14ac:dyDescent="0.25">
      <c r="B621" s="190"/>
      <c r="D621" s="124" t="s">
        <v>3114</v>
      </c>
      <c r="F621" s="190" t="s">
        <v>1264</v>
      </c>
    </row>
    <row r="622" spans="2:6" x14ac:dyDescent="0.25">
      <c r="B622" s="190"/>
      <c r="D622" s="124" t="s">
        <v>594</v>
      </c>
      <c r="F622" s="190" t="s">
        <v>719</v>
      </c>
    </row>
    <row r="623" spans="2:6" x14ac:dyDescent="0.25">
      <c r="B623" s="190"/>
      <c r="D623" s="124" t="s">
        <v>597</v>
      </c>
      <c r="F623" s="190" t="s">
        <v>1224</v>
      </c>
    </row>
    <row r="624" spans="2:6" x14ac:dyDescent="0.25">
      <c r="B624" s="190"/>
      <c r="D624" s="124" t="s">
        <v>600</v>
      </c>
      <c r="F624" s="190" t="s">
        <v>1244</v>
      </c>
    </row>
    <row r="625" spans="2:6" x14ac:dyDescent="0.25">
      <c r="B625" s="190"/>
      <c r="D625" s="124" t="s">
        <v>607</v>
      </c>
      <c r="F625" s="190" t="s">
        <v>1101</v>
      </c>
    </row>
    <row r="626" spans="2:6" ht="27" x14ac:dyDescent="0.25">
      <c r="B626" s="190"/>
      <c r="D626" s="124" t="s">
        <v>2938</v>
      </c>
      <c r="F626" s="190" t="s">
        <v>735</v>
      </c>
    </row>
    <row r="627" spans="2:6" ht="27" x14ac:dyDescent="0.25">
      <c r="B627" s="190"/>
      <c r="D627" s="124" t="s">
        <v>4106</v>
      </c>
      <c r="F627" s="190" t="s">
        <v>1070</v>
      </c>
    </row>
    <row r="628" spans="2:6" ht="40.5" x14ac:dyDescent="0.25">
      <c r="B628" s="190"/>
      <c r="D628" s="124" t="s">
        <v>3783</v>
      </c>
      <c r="F628" s="190" t="s">
        <v>1375</v>
      </c>
    </row>
    <row r="629" spans="2:6" x14ac:dyDescent="0.25">
      <c r="B629" s="190"/>
      <c r="D629" s="124" t="s">
        <v>4630</v>
      </c>
      <c r="F629" s="190" t="s">
        <v>1391</v>
      </c>
    </row>
    <row r="630" spans="2:6" x14ac:dyDescent="0.25">
      <c r="B630" s="190"/>
      <c r="D630" s="124" t="s">
        <v>3217</v>
      </c>
      <c r="F630" s="190" t="s">
        <v>727</v>
      </c>
    </row>
    <row r="631" spans="2:6" x14ac:dyDescent="0.25">
      <c r="B631" s="190"/>
      <c r="D631" s="124" t="s">
        <v>1755</v>
      </c>
      <c r="F631" s="190" t="s">
        <v>1113</v>
      </c>
    </row>
    <row r="632" spans="2:6" x14ac:dyDescent="0.25">
      <c r="B632" s="190"/>
      <c r="D632" s="124" t="s">
        <v>551</v>
      </c>
      <c r="F632" s="190" t="s">
        <v>1513</v>
      </c>
    </row>
    <row r="633" spans="2:6" x14ac:dyDescent="0.25">
      <c r="B633" s="190"/>
      <c r="D633" s="124" t="s">
        <v>1846</v>
      </c>
      <c r="F633" s="190" t="s">
        <v>1452</v>
      </c>
    </row>
    <row r="634" spans="2:6" x14ac:dyDescent="0.25">
      <c r="B634" s="190"/>
      <c r="D634" s="124" t="s">
        <v>1269</v>
      </c>
      <c r="F634" s="190" t="s">
        <v>1469</v>
      </c>
    </row>
    <row r="635" spans="2:6" x14ac:dyDescent="0.25">
      <c r="B635" s="190"/>
      <c r="D635" s="124" t="s">
        <v>1135</v>
      </c>
      <c r="F635" s="190" t="s">
        <v>747</v>
      </c>
    </row>
    <row r="636" spans="2:6" x14ac:dyDescent="0.25">
      <c r="B636" s="190"/>
      <c r="D636" s="124" t="s">
        <v>1529</v>
      </c>
      <c r="F636" s="190" t="s">
        <v>1090</v>
      </c>
    </row>
    <row r="637" spans="2:6" x14ac:dyDescent="0.25">
      <c r="B637" s="190"/>
      <c r="D637" s="124" t="s">
        <v>1285</v>
      </c>
      <c r="F637" s="190" t="s">
        <v>1408</v>
      </c>
    </row>
    <row r="638" spans="2:6" x14ac:dyDescent="0.25">
      <c r="B638" s="190"/>
      <c r="D638" s="124" t="s">
        <v>1139</v>
      </c>
      <c r="F638" s="190" t="s">
        <v>1434</v>
      </c>
    </row>
    <row r="639" spans="2:6" x14ac:dyDescent="0.25">
      <c r="B639" s="190"/>
      <c r="D639" s="124" t="s">
        <v>1546</v>
      </c>
      <c r="F639" s="190" t="s">
        <v>1227</v>
      </c>
    </row>
    <row r="640" spans="2:6" x14ac:dyDescent="0.25">
      <c r="B640" s="190"/>
      <c r="D640" s="124" t="s">
        <v>958</v>
      </c>
      <c r="F640" s="190" t="s">
        <v>1804</v>
      </c>
    </row>
    <row r="641" spans="2:6" x14ac:dyDescent="0.25">
      <c r="B641" s="190"/>
      <c r="D641" s="124" t="s">
        <v>1002</v>
      </c>
      <c r="F641" s="190" t="s">
        <v>1830</v>
      </c>
    </row>
    <row r="642" spans="2:6" x14ac:dyDescent="0.25">
      <c r="B642" s="190"/>
      <c r="D642" s="124" t="s">
        <v>1956</v>
      </c>
      <c r="F642" s="190" t="s">
        <v>1899</v>
      </c>
    </row>
    <row r="643" spans="2:6" x14ac:dyDescent="0.25">
      <c r="B643" s="190"/>
      <c r="D643" s="124" t="s">
        <v>1428</v>
      </c>
      <c r="F643" s="190" t="s">
        <v>546</v>
      </c>
    </row>
    <row r="644" spans="2:6" x14ac:dyDescent="0.25">
      <c r="B644" s="190"/>
      <c r="D644" s="124" t="s">
        <v>1188</v>
      </c>
      <c r="F644" s="190" t="s">
        <v>1694</v>
      </c>
    </row>
    <row r="645" spans="2:6" x14ac:dyDescent="0.25">
      <c r="B645" s="190"/>
      <c r="D645" s="124" t="s">
        <v>1472</v>
      </c>
      <c r="F645" s="190" t="s">
        <v>2742</v>
      </c>
    </row>
    <row r="646" spans="2:6" x14ac:dyDescent="0.25">
      <c r="B646" s="190"/>
      <c r="D646" s="124" t="s">
        <v>1238</v>
      </c>
      <c r="F646" s="190" t="s">
        <v>4573</v>
      </c>
    </row>
    <row r="647" spans="2:6" x14ac:dyDescent="0.25">
      <c r="B647" s="190"/>
      <c r="D647" s="124" t="s">
        <v>4529</v>
      </c>
      <c r="F647" s="190" t="s">
        <v>3455</v>
      </c>
    </row>
    <row r="648" spans="2:6" x14ac:dyDescent="0.25">
      <c r="B648" s="190"/>
      <c r="D648" s="124" t="s">
        <v>865</v>
      </c>
      <c r="F648" s="190" t="s">
        <v>2017</v>
      </c>
    </row>
    <row r="649" spans="2:6" x14ac:dyDescent="0.25">
      <c r="B649" s="190"/>
      <c r="D649" s="124" t="s">
        <v>1507</v>
      </c>
      <c r="F649" s="190" t="s">
        <v>2020</v>
      </c>
    </row>
    <row r="650" spans="2:6" x14ac:dyDescent="0.25">
      <c r="B650" s="190"/>
      <c r="D650" s="124" t="s">
        <v>3256</v>
      </c>
      <c r="F650" s="190" t="s">
        <v>3942</v>
      </c>
    </row>
    <row r="651" spans="2:6" ht="54" x14ac:dyDescent="0.25">
      <c r="B651" s="190"/>
      <c r="D651" s="124" t="s">
        <v>4342</v>
      </c>
      <c r="F651" s="190" t="s">
        <v>3945</v>
      </c>
    </row>
    <row r="652" spans="2:6" ht="54" x14ac:dyDescent="0.25">
      <c r="B652" s="190"/>
      <c r="D652" s="124" t="s">
        <v>4339</v>
      </c>
      <c r="F652" s="190" t="s">
        <v>3449</v>
      </c>
    </row>
    <row r="653" spans="2:6" ht="54" x14ac:dyDescent="0.25">
      <c r="B653" s="190"/>
      <c r="D653" s="124" t="s">
        <v>4336</v>
      </c>
      <c r="F653" s="190" t="s">
        <v>1367</v>
      </c>
    </row>
    <row r="654" spans="2:6" ht="40.5" x14ac:dyDescent="0.25">
      <c r="B654" s="190"/>
      <c r="D654" s="124" t="s">
        <v>4333</v>
      </c>
      <c r="F654" s="190" t="s">
        <v>3282</v>
      </c>
    </row>
    <row r="655" spans="2:6" x14ac:dyDescent="0.25">
      <c r="B655" s="190"/>
      <c r="D655" s="124" t="s">
        <v>327</v>
      </c>
      <c r="F655" s="190" t="s">
        <v>3948</v>
      </c>
    </row>
    <row r="656" spans="2:6" x14ac:dyDescent="0.25">
      <c r="B656" s="190"/>
      <c r="D656" s="124" t="s">
        <v>2240</v>
      </c>
      <c r="F656" s="190" t="s">
        <v>2023</v>
      </c>
    </row>
    <row r="657" spans="2:6" ht="27" x14ac:dyDescent="0.25">
      <c r="B657" s="190"/>
      <c r="D657" s="124" t="s">
        <v>1832</v>
      </c>
      <c r="F657" s="190" t="s">
        <v>2026</v>
      </c>
    </row>
    <row r="658" spans="2:6" x14ac:dyDescent="0.25">
      <c r="B658" s="190"/>
      <c r="D658" s="124" t="s">
        <v>330</v>
      </c>
      <c r="F658" s="190" t="s">
        <v>2029</v>
      </c>
    </row>
    <row r="659" spans="2:6" ht="27" x14ac:dyDescent="0.25">
      <c r="B659" s="190"/>
      <c r="D659" s="124" t="s">
        <v>3876</v>
      </c>
      <c r="F659" s="190" t="s">
        <v>1121</v>
      </c>
    </row>
    <row r="660" spans="2:6" ht="27" x14ac:dyDescent="0.25">
      <c r="B660" s="190"/>
      <c r="D660" s="124" t="s">
        <v>3879</v>
      </c>
      <c r="F660" s="190" t="s">
        <v>3513</v>
      </c>
    </row>
    <row r="661" spans="2:6" ht="27" x14ac:dyDescent="0.25">
      <c r="B661" s="190"/>
      <c r="D661" s="124" t="s">
        <v>3992</v>
      </c>
      <c r="F661" s="190" t="s">
        <v>3951</v>
      </c>
    </row>
    <row r="662" spans="2:6" ht="27" x14ac:dyDescent="0.25">
      <c r="B662" s="190"/>
      <c r="D662" s="124" t="s">
        <v>4121</v>
      </c>
      <c r="F662" s="190" t="s">
        <v>3954</v>
      </c>
    </row>
    <row r="663" spans="2:6" ht="27" x14ac:dyDescent="0.25">
      <c r="B663" s="190"/>
      <c r="D663" s="124" t="s">
        <v>4115</v>
      </c>
      <c r="F663" s="190" t="s">
        <v>2626</v>
      </c>
    </row>
    <row r="664" spans="2:6" ht="27" x14ac:dyDescent="0.25">
      <c r="B664" s="190"/>
      <c r="D664" s="124" t="s">
        <v>3894</v>
      </c>
      <c r="F664" s="190" t="s">
        <v>2608</v>
      </c>
    </row>
    <row r="665" spans="2:6" x14ac:dyDescent="0.25">
      <c r="B665" s="190"/>
      <c r="D665" s="124" t="s">
        <v>4240</v>
      </c>
      <c r="F665" s="190" t="s">
        <v>543</v>
      </c>
    </row>
    <row r="666" spans="2:6" ht="27" x14ac:dyDescent="0.25">
      <c r="B666" s="190"/>
      <c r="D666" s="124" t="s">
        <v>4118</v>
      </c>
      <c r="F666" s="190" t="s">
        <v>3957</v>
      </c>
    </row>
    <row r="667" spans="2:6" ht="27" x14ac:dyDescent="0.25">
      <c r="B667" s="190"/>
      <c r="D667" s="124" t="s">
        <v>4112</v>
      </c>
      <c r="F667" s="190" t="s">
        <v>507</v>
      </c>
    </row>
    <row r="668" spans="2:6" x14ac:dyDescent="0.25">
      <c r="B668" s="190"/>
      <c r="D668" s="124" t="s">
        <v>1682</v>
      </c>
      <c r="F668" s="190" t="s">
        <v>2745</v>
      </c>
    </row>
    <row r="669" spans="2:6" x14ac:dyDescent="0.25">
      <c r="B669" s="190"/>
      <c r="D669" s="124" t="s">
        <v>1708</v>
      </c>
      <c r="F669" s="190" t="s">
        <v>3058</v>
      </c>
    </row>
    <row r="670" spans="2:6" x14ac:dyDescent="0.25">
      <c r="B670" s="190"/>
      <c r="D670" s="124" t="s">
        <v>569</v>
      </c>
      <c r="F670" s="190" t="s">
        <v>2990</v>
      </c>
    </row>
    <row r="671" spans="2:6" x14ac:dyDescent="0.25">
      <c r="B671" s="190"/>
      <c r="D671" s="124" t="s">
        <v>666</v>
      </c>
      <c r="F671" s="190" t="s">
        <v>2032</v>
      </c>
    </row>
    <row r="672" spans="2:6" ht="27" x14ac:dyDescent="0.25">
      <c r="B672" s="190"/>
      <c r="D672" s="124" t="s">
        <v>2738</v>
      </c>
      <c r="F672" s="190" t="s">
        <v>2035</v>
      </c>
    </row>
    <row r="673" spans="2:6" ht="27" x14ac:dyDescent="0.25">
      <c r="B673" s="190"/>
      <c r="D673" s="124" t="s">
        <v>2771</v>
      </c>
      <c r="F673" s="190" t="s">
        <v>2038</v>
      </c>
    </row>
    <row r="674" spans="2:6" ht="27" x14ac:dyDescent="0.25">
      <c r="B674" s="190"/>
      <c r="D674" s="124" t="s">
        <v>2672</v>
      </c>
      <c r="F674" s="190" t="s">
        <v>3531</v>
      </c>
    </row>
    <row r="675" spans="2:6" ht="27" x14ac:dyDescent="0.25">
      <c r="B675" s="190"/>
      <c r="D675" s="124" t="s">
        <v>2645</v>
      </c>
      <c r="F675" s="190" t="s">
        <v>3163</v>
      </c>
    </row>
    <row r="676" spans="2:6" ht="27" x14ac:dyDescent="0.25">
      <c r="B676" s="190"/>
      <c r="D676" s="124" t="s">
        <v>2977</v>
      </c>
      <c r="F676" s="190" t="s">
        <v>3605</v>
      </c>
    </row>
    <row r="677" spans="2:6" x14ac:dyDescent="0.25">
      <c r="B677" s="190"/>
      <c r="D677" s="124" t="s">
        <v>2559</v>
      </c>
      <c r="F677" s="190" t="s">
        <v>492</v>
      </c>
    </row>
    <row r="678" spans="2:6" ht="27" x14ac:dyDescent="0.25">
      <c r="B678" s="190"/>
      <c r="D678" s="124" t="s">
        <v>2910</v>
      </c>
      <c r="F678" s="190" t="s">
        <v>2041</v>
      </c>
    </row>
    <row r="679" spans="2:6" ht="27" x14ac:dyDescent="0.25">
      <c r="B679" s="190"/>
      <c r="D679" s="124" t="s">
        <v>2927</v>
      </c>
      <c r="F679" s="190" t="s">
        <v>2044</v>
      </c>
    </row>
    <row r="680" spans="2:6" ht="40.5" x14ac:dyDescent="0.25">
      <c r="B680" s="190"/>
      <c r="D680" s="124" t="s">
        <v>2870</v>
      </c>
      <c r="F680" s="190" t="s">
        <v>2047</v>
      </c>
    </row>
    <row r="681" spans="2:6" ht="40.5" x14ac:dyDescent="0.25">
      <c r="B681" s="190"/>
      <c r="D681" s="124" t="s">
        <v>2873</v>
      </c>
      <c r="F681" s="190" t="s">
        <v>2050</v>
      </c>
    </row>
    <row r="682" spans="2:6" ht="54" x14ac:dyDescent="0.25">
      <c r="B682" s="190"/>
      <c r="D682" s="124" t="s">
        <v>2876</v>
      </c>
      <c r="F682" s="190" t="s">
        <v>2053</v>
      </c>
    </row>
    <row r="683" spans="2:6" ht="54" x14ac:dyDescent="0.25">
      <c r="B683" s="190"/>
      <c r="D683" s="124" t="s">
        <v>2935</v>
      </c>
      <c r="F683" s="190" t="s">
        <v>2056</v>
      </c>
    </row>
    <row r="684" spans="2:6" ht="54" x14ac:dyDescent="0.25">
      <c r="B684" s="190"/>
      <c r="D684" s="124" t="s">
        <v>2882</v>
      </c>
      <c r="F684" s="190" t="s">
        <v>2059</v>
      </c>
    </row>
    <row r="685" spans="2:6" ht="54" x14ac:dyDescent="0.25">
      <c r="B685" s="190"/>
      <c r="D685" s="124" t="s">
        <v>2879</v>
      </c>
      <c r="F685" s="190" t="s">
        <v>2062</v>
      </c>
    </row>
    <row r="686" spans="2:6" ht="54" x14ac:dyDescent="0.25">
      <c r="B686" s="190"/>
      <c r="D686" s="124" t="s">
        <v>3631</v>
      </c>
      <c r="F686" s="190" t="s">
        <v>2065</v>
      </c>
    </row>
    <row r="687" spans="2:6" x14ac:dyDescent="0.25">
      <c r="B687" s="190"/>
      <c r="D687" s="124" t="s">
        <v>1643</v>
      </c>
      <c r="F687" s="190" t="s">
        <v>2068</v>
      </c>
    </row>
    <row r="688" spans="2:6" x14ac:dyDescent="0.25">
      <c r="B688" s="190"/>
      <c r="D688" s="124" t="s">
        <v>1037</v>
      </c>
      <c r="F688" s="190" t="s">
        <v>2071</v>
      </c>
    </row>
    <row r="689" spans="2:6" x14ac:dyDescent="0.25">
      <c r="B689" s="190"/>
      <c r="D689" s="124" t="s">
        <v>966</v>
      </c>
      <c r="F689" s="190" t="s">
        <v>2748</v>
      </c>
    </row>
    <row r="690" spans="2:6" x14ac:dyDescent="0.25">
      <c r="B690" s="190"/>
      <c r="D690" s="124" t="s">
        <v>1112</v>
      </c>
      <c r="F690" s="190" t="s">
        <v>3960</v>
      </c>
    </row>
    <row r="691" spans="2:6" x14ac:dyDescent="0.25">
      <c r="B691" s="190"/>
      <c r="D691" s="124" t="s">
        <v>1690</v>
      </c>
      <c r="F691" s="190" t="s">
        <v>983</v>
      </c>
    </row>
    <row r="692" spans="2:6" x14ac:dyDescent="0.25">
      <c r="B692" s="190"/>
      <c r="D692" s="124" t="s">
        <v>1045</v>
      </c>
      <c r="F692" s="190" t="s">
        <v>1662</v>
      </c>
    </row>
    <row r="693" spans="2:6" x14ac:dyDescent="0.25">
      <c r="B693" s="190"/>
      <c r="D693" s="124" t="s">
        <v>1007</v>
      </c>
      <c r="F693" s="190" t="s">
        <v>1824</v>
      </c>
    </row>
    <row r="694" spans="2:6" x14ac:dyDescent="0.25">
      <c r="B694" s="190"/>
      <c r="D694" s="124" t="s">
        <v>1120</v>
      </c>
      <c r="F694" s="190" t="s">
        <v>3963</v>
      </c>
    </row>
    <row r="695" spans="2:6" x14ac:dyDescent="0.25">
      <c r="B695" s="190"/>
      <c r="D695" s="124" t="s">
        <v>512</v>
      </c>
      <c r="F695" s="190" t="s">
        <v>3522</v>
      </c>
    </row>
    <row r="696" spans="2:6" x14ac:dyDescent="0.25">
      <c r="B696" s="190"/>
      <c r="D696" s="124" t="s">
        <v>1069</v>
      </c>
      <c r="F696" s="190" t="s">
        <v>3342</v>
      </c>
    </row>
    <row r="697" spans="2:6" x14ac:dyDescent="0.25">
      <c r="B697" s="190"/>
      <c r="D697" s="124" t="s">
        <v>515</v>
      </c>
      <c r="F697" s="190" t="s">
        <v>1902</v>
      </c>
    </row>
    <row r="698" spans="2:6" x14ac:dyDescent="0.25">
      <c r="B698" s="190"/>
      <c r="D698" s="124" t="s">
        <v>527</v>
      </c>
      <c r="F698" s="190" t="s">
        <v>522</v>
      </c>
    </row>
    <row r="699" spans="2:6" x14ac:dyDescent="0.25">
      <c r="B699" s="190"/>
      <c r="D699" s="124" t="s">
        <v>978</v>
      </c>
      <c r="F699" s="190" t="s">
        <v>3388</v>
      </c>
    </row>
    <row r="700" spans="2:6" x14ac:dyDescent="0.25">
      <c r="B700" s="190"/>
      <c r="D700" s="124" t="s">
        <v>1086</v>
      </c>
      <c r="F700" s="190" t="s">
        <v>3966</v>
      </c>
    </row>
    <row r="701" spans="2:6" x14ac:dyDescent="0.25">
      <c r="B701" s="190"/>
      <c r="D701" s="124" t="s">
        <v>1026</v>
      </c>
      <c r="F701" s="190" t="s">
        <v>3510</v>
      </c>
    </row>
    <row r="702" spans="2:6" x14ac:dyDescent="0.25">
      <c r="B702" s="190"/>
      <c r="D702" s="124" t="s">
        <v>1100</v>
      </c>
      <c r="F702" s="190" t="s">
        <v>2984</v>
      </c>
    </row>
    <row r="703" spans="2:6" x14ac:dyDescent="0.25">
      <c r="B703" s="190"/>
      <c r="D703" s="124" t="s">
        <v>1609</v>
      </c>
      <c r="F703" s="190" t="s">
        <v>3243</v>
      </c>
    </row>
    <row r="704" spans="2:6" x14ac:dyDescent="0.25">
      <c r="B704" s="190"/>
      <c r="D704" s="124" t="s">
        <v>620</v>
      </c>
      <c r="F704" s="190" t="s">
        <v>2074</v>
      </c>
    </row>
    <row r="705" spans="2:6" x14ac:dyDescent="0.25">
      <c r="B705" s="190"/>
      <c r="D705" s="124" t="s">
        <v>623</v>
      </c>
      <c r="F705" s="190" t="s">
        <v>2077</v>
      </c>
    </row>
    <row r="706" spans="2:6" x14ac:dyDescent="0.25">
      <c r="B706" s="190"/>
      <c r="D706" s="124" t="s">
        <v>626</v>
      </c>
      <c r="F706" s="190" t="s">
        <v>2080</v>
      </c>
    </row>
    <row r="707" spans="2:6" x14ac:dyDescent="0.25">
      <c r="B707" s="190"/>
      <c r="D707" s="124" t="s">
        <v>617</v>
      </c>
      <c r="F707" s="190" t="s">
        <v>3969</v>
      </c>
    </row>
    <row r="708" spans="2:6" x14ac:dyDescent="0.25">
      <c r="B708" s="190"/>
      <c r="D708" s="124" t="s">
        <v>1218</v>
      </c>
      <c r="F708" s="190" t="s">
        <v>424</v>
      </c>
    </row>
    <row r="709" spans="2:6" x14ac:dyDescent="0.25">
      <c r="B709" s="190"/>
      <c r="D709" s="124" t="s">
        <v>861</v>
      </c>
      <c r="F709" s="190" t="s">
        <v>3972</v>
      </c>
    </row>
    <row r="710" spans="2:6" x14ac:dyDescent="0.25">
      <c r="B710" s="190"/>
      <c r="D710" s="124" t="s">
        <v>1498</v>
      </c>
      <c r="F710" s="190" t="s">
        <v>1656</v>
      </c>
    </row>
    <row r="711" spans="2:6" x14ac:dyDescent="0.25">
      <c r="B711" s="190"/>
      <c r="D711" s="124" t="s">
        <v>1131</v>
      </c>
      <c r="F711" s="190" t="s">
        <v>1665</v>
      </c>
    </row>
    <row r="712" spans="2:6" x14ac:dyDescent="0.25">
      <c r="B712" s="190"/>
      <c r="D712" s="124" t="s">
        <v>1516</v>
      </c>
      <c r="F712" s="190" t="s">
        <v>695</v>
      </c>
    </row>
    <row r="713" spans="2:6" x14ac:dyDescent="0.25">
      <c r="B713" s="190"/>
      <c r="D713" s="124" t="s">
        <v>954</v>
      </c>
      <c r="F713" s="190" t="s">
        <v>540</v>
      </c>
    </row>
    <row r="714" spans="2:6" x14ac:dyDescent="0.25">
      <c r="B714" s="190"/>
      <c r="D714" s="124" t="s">
        <v>1960</v>
      </c>
      <c r="F714" s="190" t="s">
        <v>1140</v>
      </c>
    </row>
    <row r="715" spans="2:6" x14ac:dyDescent="0.25">
      <c r="B715" s="190"/>
      <c r="D715" s="124" t="s">
        <v>1345</v>
      </c>
      <c r="F715" s="190" t="s">
        <v>564</v>
      </c>
    </row>
    <row r="716" spans="2:6" x14ac:dyDescent="0.25">
      <c r="B716" s="190"/>
      <c r="D716" s="124" t="s">
        <v>892</v>
      </c>
      <c r="F716" s="190" t="s">
        <v>567</v>
      </c>
    </row>
    <row r="717" spans="2:6" x14ac:dyDescent="0.25">
      <c r="B717" s="190"/>
      <c r="D717" s="124" t="s">
        <v>1419</v>
      </c>
      <c r="F717" s="190" t="s">
        <v>1640</v>
      </c>
    </row>
    <row r="718" spans="2:6" x14ac:dyDescent="0.25">
      <c r="B718" s="190"/>
      <c r="D718" s="124" t="s">
        <v>1170</v>
      </c>
      <c r="F718" s="190" t="s">
        <v>573</v>
      </c>
    </row>
    <row r="719" spans="2:6" x14ac:dyDescent="0.25">
      <c r="B719" s="190"/>
      <c r="D719" s="124" t="s">
        <v>1455</v>
      </c>
      <c r="F719" s="190" t="s">
        <v>783</v>
      </c>
    </row>
    <row r="720" spans="2:6" x14ac:dyDescent="0.25">
      <c r="B720" s="190"/>
      <c r="D720" s="124" t="s">
        <v>3338</v>
      </c>
      <c r="F720" s="190" t="s">
        <v>403</v>
      </c>
    </row>
    <row r="721" spans="2:6" x14ac:dyDescent="0.25">
      <c r="B721" s="190"/>
      <c r="D721" s="124" t="s">
        <v>3329</v>
      </c>
      <c r="F721" s="190" t="s">
        <v>2751</v>
      </c>
    </row>
    <row r="722" spans="2:6" x14ac:dyDescent="0.25">
      <c r="B722" s="190"/>
      <c r="D722" s="124" t="s">
        <v>690</v>
      </c>
      <c r="F722" s="190" t="s">
        <v>4481</v>
      </c>
    </row>
    <row r="723" spans="2:6" x14ac:dyDescent="0.25">
      <c r="B723" s="190"/>
      <c r="D723" s="124" t="s">
        <v>1617</v>
      </c>
      <c r="F723" s="190" t="s">
        <v>3975</v>
      </c>
    </row>
    <row r="724" spans="2:6" x14ac:dyDescent="0.25">
      <c r="B724" s="190"/>
      <c r="D724" s="124" t="s">
        <v>1622</v>
      </c>
      <c r="F724" s="190" t="s">
        <v>2754</v>
      </c>
    </row>
    <row r="725" spans="2:6" x14ac:dyDescent="0.25">
      <c r="B725" s="190"/>
      <c r="D725" s="124" t="s">
        <v>1628</v>
      </c>
      <c r="F725" s="190" t="s">
        <v>791</v>
      </c>
    </row>
    <row r="726" spans="2:6" x14ac:dyDescent="0.25">
      <c r="B726" s="190"/>
      <c r="D726" s="124" t="s">
        <v>3438</v>
      </c>
      <c r="F726" s="190" t="s">
        <v>483</v>
      </c>
    </row>
    <row r="727" spans="2:6" x14ac:dyDescent="0.25">
      <c r="B727" s="190"/>
      <c r="D727" s="124" t="s">
        <v>1634</v>
      </c>
      <c r="F727" s="190" t="s">
        <v>3151</v>
      </c>
    </row>
    <row r="728" spans="2:6" x14ac:dyDescent="0.25">
      <c r="B728" s="190"/>
      <c r="D728" s="124" t="s">
        <v>632</v>
      </c>
      <c r="F728" s="190" t="s">
        <v>1677</v>
      </c>
    </row>
    <row r="729" spans="2:6" x14ac:dyDescent="0.25">
      <c r="B729" s="190"/>
      <c r="D729" s="124" t="s">
        <v>635</v>
      </c>
      <c r="F729" s="190" t="s">
        <v>2895</v>
      </c>
    </row>
    <row r="730" spans="2:6" ht="27" x14ac:dyDescent="0.25">
      <c r="B730" s="190"/>
      <c r="D730" s="124" t="s">
        <v>2552</v>
      </c>
      <c r="F730" s="190" t="s">
        <v>525</v>
      </c>
    </row>
    <row r="731" spans="2:6" x14ac:dyDescent="0.25">
      <c r="B731" s="190"/>
      <c r="D731" s="124" t="s">
        <v>640</v>
      </c>
      <c r="F731" s="190" t="s">
        <v>3133</v>
      </c>
    </row>
    <row r="732" spans="2:6" x14ac:dyDescent="0.25">
      <c r="B732" s="190"/>
      <c r="D732" s="124" t="s">
        <v>650</v>
      </c>
      <c r="F732" s="190" t="s">
        <v>361</v>
      </c>
    </row>
    <row r="733" spans="2:6" x14ac:dyDescent="0.25">
      <c r="B733" s="190"/>
      <c r="D733" s="124" t="s">
        <v>646</v>
      </c>
      <c r="F733" s="190" t="s">
        <v>477</v>
      </c>
    </row>
    <row r="734" spans="2:6" x14ac:dyDescent="0.25">
      <c r="B734" s="190"/>
      <c r="D734" s="124" t="s">
        <v>670</v>
      </c>
      <c r="F734" s="190" t="s">
        <v>3978</v>
      </c>
    </row>
    <row r="735" spans="2:6" ht="40.5" x14ac:dyDescent="0.25">
      <c r="B735" s="190"/>
      <c r="D735" s="124" t="s">
        <v>2717</v>
      </c>
      <c r="F735" s="190" t="s">
        <v>3981</v>
      </c>
    </row>
    <row r="736" spans="2:6" ht="27" x14ac:dyDescent="0.25">
      <c r="B736" s="190"/>
      <c r="D736" s="124" t="s">
        <v>2705</v>
      </c>
      <c r="F736" s="190" t="s">
        <v>1735</v>
      </c>
    </row>
    <row r="737" spans="2:6" ht="40.5" x14ac:dyDescent="0.25">
      <c r="B737" s="190"/>
      <c r="D737" s="124" t="s">
        <v>2723</v>
      </c>
      <c r="F737" s="190" t="s">
        <v>1777</v>
      </c>
    </row>
    <row r="738" spans="2:6" ht="40.5" x14ac:dyDescent="0.25">
      <c r="B738" s="190"/>
      <c r="D738" s="124" t="s">
        <v>2641</v>
      </c>
      <c r="F738" s="190" t="s">
        <v>3483</v>
      </c>
    </row>
    <row r="739" spans="2:6" ht="40.5" x14ac:dyDescent="0.25">
      <c r="B739" s="190"/>
      <c r="D739" s="124" t="s">
        <v>2660</v>
      </c>
      <c r="F739" s="190" t="s">
        <v>591</v>
      </c>
    </row>
    <row r="740" spans="2:6" ht="54" x14ac:dyDescent="0.25">
      <c r="B740" s="190"/>
      <c r="D740" s="124" t="s">
        <v>2678</v>
      </c>
      <c r="F740" s="190" t="s">
        <v>2757</v>
      </c>
    </row>
    <row r="741" spans="2:6" ht="40.5" x14ac:dyDescent="0.25">
      <c r="B741" s="190"/>
      <c r="D741" s="124" t="s">
        <v>3162</v>
      </c>
      <c r="F741" s="190" t="s">
        <v>2760</v>
      </c>
    </row>
    <row r="742" spans="2:6" ht="40.5" x14ac:dyDescent="0.25">
      <c r="B742" s="190"/>
      <c r="D742" s="124" t="s">
        <v>2693</v>
      </c>
      <c r="F742" s="190" t="s">
        <v>3250</v>
      </c>
    </row>
    <row r="743" spans="2:6" x14ac:dyDescent="0.25">
      <c r="B743" s="190"/>
      <c r="D743" s="124" t="s">
        <v>3396</v>
      </c>
      <c r="F743" s="190" t="s">
        <v>1706</v>
      </c>
    </row>
    <row r="744" spans="2:6" ht="40.5" x14ac:dyDescent="0.25">
      <c r="B744" s="190"/>
      <c r="D744" s="124" t="s">
        <v>2974</v>
      </c>
      <c r="F744" s="190" t="s">
        <v>1189</v>
      </c>
    </row>
    <row r="745" spans="2:6" ht="40.5" x14ac:dyDescent="0.25">
      <c r="B745" s="190"/>
      <c r="D745" s="124" t="s">
        <v>3571</v>
      </c>
      <c r="F745" s="190" t="s">
        <v>1793</v>
      </c>
    </row>
    <row r="746" spans="2:6" ht="54" x14ac:dyDescent="0.25">
      <c r="B746" s="190"/>
      <c r="D746" s="124" t="s">
        <v>3577</v>
      </c>
      <c r="F746" s="190" t="s">
        <v>3528</v>
      </c>
    </row>
    <row r="747" spans="2:6" ht="54" x14ac:dyDescent="0.25">
      <c r="B747" s="190"/>
      <c r="D747" s="124" t="s">
        <v>4541</v>
      </c>
      <c r="F747" s="190" t="s">
        <v>1815</v>
      </c>
    </row>
    <row r="748" spans="2:6" x14ac:dyDescent="0.25">
      <c r="B748" s="190"/>
      <c r="D748" s="124" t="s">
        <v>1904</v>
      </c>
      <c r="F748" s="190" t="s">
        <v>4485</v>
      </c>
    </row>
    <row r="749" spans="2:6" ht="40.5" x14ac:dyDescent="0.25">
      <c r="B749" s="190"/>
      <c r="D749" s="124" t="s">
        <v>3399</v>
      </c>
      <c r="F749" s="190" t="s">
        <v>3540</v>
      </c>
    </row>
    <row r="750" spans="2:6" ht="27" x14ac:dyDescent="0.25">
      <c r="B750" s="190"/>
      <c r="D750" s="124" t="s">
        <v>3414</v>
      </c>
      <c r="F750" s="190" t="s">
        <v>2763</v>
      </c>
    </row>
    <row r="751" spans="2:6" ht="27" x14ac:dyDescent="0.25">
      <c r="B751" s="190"/>
      <c r="D751" s="124" t="s">
        <v>3378</v>
      </c>
      <c r="F751" s="190" t="s">
        <v>1837</v>
      </c>
    </row>
    <row r="752" spans="2:6" x14ac:dyDescent="0.25">
      <c r="B752" s="190"/>
      <c r="D752" s="124" t="s">
        <v>1880</v>
      </c>
      <c r="F752" s="190" t="s">
        <v>1995</v>
      </c>
    </row>
    <row r="753" spans="2:6" ht="27" x14ac:dyDescent="0.25">
      <c r="B753" s="190"/>
      <c r="D753" s="124" t="s">
        <v>1877</v>
      </c>
      <c r="F753" s="190" t="s">
        <v>2766</v>
      </c>
    </row>
    <row r="754" spans="2:6" ht="27" x14ac:dyDescent="0.25">
      <c r="B754" s="190"/>
      <c r="D754" s="124" t="s">
        <v>4521</v>
      </c>
      <c r="F754" s="190" t="s">
        <v>2769</v>
      </c>
    </row>
    <row r="755" spans="2:6" x14ac:dyDescent="0.25">
      <c r="B755" s="190"/>
      <c r="D755" s="124" t="s">
        <v>2310</v>
      </c>
      <c r="F755" s="190" t="s">
        <v>3379</v>
      </c>
    </row>
    <row r="756" spans="2:6" x14ac:dyDescent="0.25">
      <c r="B756" s="190"/>
      <c r="D756" s="124" t="s">
        <v>4553</v>
      </c>
      <c r="F756" s="190" t="s">
        <v>3400</v>
      </c>
    </row>
    <row r="757" spans="2:6" x14ac:dyDescent="0.25">
      <c r="B757" s="190"/>
      <c r="D757" s="124" t="s">
        <v>4602</v>
      </c>
      <c r="F757" s="190" t="s">
        <v>3403</v>
      </c>
    </row>
    <row r="758" spans="2:6" x14ac:dyDescent="0.25">
      <c r="B758" s="190"/>
      <c r="D758" s="124" t="s">
        <v>4617</v>
      </c>
      <c r="F758" s="190" t="s">
        <v>3406</v>
      </c>
    </row>
    <row r="759" spans="2:6" x14ac:dyDescent="0.25">
      <c r="B759" s="190"/>
      <c r="D759" s="124" t="s">
        <v>2312</v>
      </c>
      <c r="F759" s="190" t="s">
        <v>3409</v>
      </c>
    </row>
    <row r="760" spans="2:6" x14ac:dyDescent="0.25">
      <c r="B760" s="190"/>
      <c r="D760" s="124" t="s">
        <v>506</v>
      </c>
      <c r="F760" s="190" t="s">
        <v>3412</v>
      </c>
    </row>
    <row r="761" spans="2:6" ht="27" x14ac:dyDescent="0.25">
      <c r="B761" s="190"/>
      <c r="D761" s="124" t="s">
        <v>3832</v>
      </c>
      <c r="F761" s="190" t="s">
        <v>3415</v>
      </c>
    </row>
    <row r="762" spans="2:6" ht="27" x14ac:dyDescent="0.25">
      <c r="B762" s="190"/>
      <c r="D762" s="124" t="s">
        <v>3738</v>
      </c>
      <c r="F762" s="190" t="s">
        <v>3418</v>
      </c>
    </row>
    <row r="763" spans="2:6" ht="40.5" x14ac:dyDescent="0.25">
      <c r="B763" s="190"/>
      <c r="D763" s="124" t="s">
        <v>3747</v>
      </c>
      <c r="F763" s="190" t="s">
        <v>3984</v>
      </c>
    </row>
    <row r="764" spans="2:6" ht="27" x14ac:dyDescent="0.25">
      <c r="B764" s="190"/>
      <c r="D764" s="124" t="s">
        <v>3741</v>
      </c>
      <c r="F764" s="190" t="s">
        <v>3987</v>
      </c>
    </row>
    <row r="765" spans="2:6" ht="27" x14ac:dyDescent="0.25">
      <c r="B765" s="190"/>
      <c r="D765" s="124" t="s">
        <v>3744</v>
      </c>
      <c r="F765" s="190" t="s">
        <v>3990</v>
      </c>
    </row>
    <row r="766" spans="2:6" x14ac:dyDescent="0.25">
      <c r="B766" s="190"/>
      <c r="D766" s="124" t="s">
        <v>2783</v>
      </c>
      <c r="F766" s="190" t="s">
        <v>1866</v>
      </c>
    </row>
    <row r="767" spans="2:6" x14ac:dyDescent="0.25">
      <c r="B767" s="190"/>
      <c r="D767" s="124" t="s">
        <v>2798</v>
      </c>
      <c r="F767" s="190" t="s">
        <v>955</v>
      </c>
    </row>
    <row r="768" spans="2:6" x14ac:dyDescent="0.25">
      <c r="B768" s="190"/>
      <c r="D768" s="124" t="s">
        <v>2822</v>
      </c>
      <c r="F768" s="190" t="s">
        <v>4594</v>
      </c>
    </row>
    <row r="769" spans="2:6" ht="27" x14ac:dyDescent="0.25">
      <c r="B769" s="190"/>
      <c r="D769" s="124" t="s">
        <v>3817</v>
      </c>
      <c r="F769" s="190" t="s">
        <v>1443</v>
      </c>
    </row>
    <row r="770" spans="2:6" x14ac:dyDescent="0.25">
      <c r="B770" s="190"/>
      <c r="D770" s="124" t="s">
        <v>1670</v>
      </c>
      <c r="F770" s="190" t="s">
        <v>3486</v>
      </c>
    </row>
    <row r="771" spans="2:6" x14ac:dyDescent="0.25">
      <c r="B771" s="190"/>
      <c r="D771" s="124" t="s">
        <v>4471</v>
      </c>
      <c r="F771" s="190" t="s">
        <v>1998</v>
      </c>
    </row>
    <row r="772" spans="2:6" x14ac:dyDescent="0.25">
      <c r="B772" s="190"/>
      <c r="D772" s="124" t="s">
        <v>4484</v>
      </c>
      <c r="F772" s="190" t="s">
        <v>3993</v>
      </c>
    </row>
    <row r="773" spans="2:6" x14ac:dyDescent="0.25">
      <c r="B773" s="190"/>
      <c r="D773" s="124" t="s">
        <v>4537</v>
      </c>
      <c r="F773" s="190" t="s">
        <v>3996</v>
      </c>
    </row>
    <row r="774" spans="2:6" ht="27" x14ac:dyDescent="0.25">
      <c r="B774" s="190"/>
      <c r="D774" s="124" t="s">
        <v>3684</v>
      </c>
      <c r="F774" s="190" t="s">
        <v>3999</v>
      </c>
    </row>
    <row r="775" spans="2:6" ht="27" x14ac:dyDescent="0.25">
      <c r="B775" s="190"/>
      <c r="D775" s="124" t="s">
        <v>3693</v>
      </c>
      <c r="F775" s="190" t="s">
        <v>4002</v>
      </c>
    </row>
    <row r="776" spans="2:6" ht="27" x14ac:dyDescent="0.25">
      <c r="B776" s="190"/>
      <c r="D776" s="124" t="s">
        <v>3705</v>
      </c>
      <c r="F776" s="190" t="s">
        <v>4005</v>
      </c>
    </row>
    <row r="777" spans="2:6" ht="40.5" x14ac:dyDescent="0.25">
      <c r="B777" s="190"/>
      <c r="D777" s="124" t="s">
        <v>3589</v>
      </c>
      <c r="F777" s="190" t="s">
        <v>4008</v>
      </c>
    </row>
    <row r="778" spans="2:6" x14ac:dyDescent="0.25">
      <c r="B778" s="190"/>
      <c r="D778" s="124" t="s">
        <v>767</v>
      </c>
      <c r="F778" s="190" t="s">
        <v>4011</v>
      </c>
    </row>
    <row r="779" spans="2:6" ht="40.5" x14ac:dyDescent="0.25">
      <c r="B779" s="190"/>
      <c r="D779" s="124" t="s">
        <v>3959</v>
      </c>
      <c r="F779" s="190" t="s">
        <v>3474</v>
      </c>
    </row>
    <row r="780" spans="2:6" ht="27" x14ac:dyDescent="0.25">
      <c r="B780" s="190"/>
      <c r="D780" s="124" t="s">
        <v>4348</v>
      </c>
      <c r="F780" s="190" t="s">
        <v>4014</v>
      </c>
    </row>
    <row r="781" spans="2:6" ht="27" x14ac:dyDescent="0.25">
      <c r="B781" s="190"/>
      <c r="D781" s="124" t="s">
        <v>4288</v>
      </c>
      <c r="F781" s="190" t="s">
        <v>4017</v>
      </c>
    </row>
    <row r="782" spans="2:6" ht="27" x14ac:dyDescent="0.25">
      <c r="B782" s="190"/>
      <c r="D782" s="124" t="s">
        <v>4004</v>
      </c>
      <c r="F782" s="190" t="s">
        <v>4020</v>
      </c>
    </row>
    <row r="783" spans="2:6" ht="27" x14ac:dyDescent="0.25">
      <c r="B783" s="190"/>
      <c r="D783" s="124" t="s">
        <v>4261</v>
      </c>
      <c r="F783" s="190" t="s">
        <v>3471</v>
      </c>
    </row>
    <row r="784" spans="2:6" ht="27" x14ac:dyDescent="0.25">
      <c r="B784" s="190"/>
      <c r="D784" s="124" t="s">
        <v>4351</v>
      </c>
      <c r="F784" s="190" t="s">
        <v>4023</v>
      </c>
    </row>
    <row r="785" spans="2:6" ht="27" x14ac:dyDescent="0.25">
      <c r="B785" s="190"/>
      <c r="D785" s="124" t="s">
        <v>4354</v>
      </c>
      <c r="F785" s="190" t="s">
        <v>4026</v>
      </c>
    </row>
    <row r="786" spans="2:6" ht="27" x14ac:dyDescent="0.25">
      <c r="B786" s="190"/>
      <c r="D786" s="124" t="s">
        <v>4007</v>
      </c>
      <c r="F786" s="190" t="s">
        <v>4029</v>
      </c>
    </row>
    <row r="787" spans="2:6" ht="27" x14ac:dyDescent="0.25">
      <c r="B787" s="190"/>
      <c r="D787" s="124" t="s">
        <v>4264</v>
      </c>
      <c r="F787" s="190" t="s">
        <v>731</v>
      </c>
    </row>
    <row r="788" spans="2:6" ht="27" x14ac:dyDescent="0.25">
      <c r="B788" s="190"/>
      <c r="D788" s="124" t="s">
        <v>4378</v>
      </c>
      <c r="F788" s="190" t="s">
        <v>1833</v>
      </c>
    </row>
    <row r="789" spans="2:6" ht="27" x14ac:dyDescent="0.25">
      <c r="B789" s="190"/>
      <c r="D789" s="124" t="s">
        <v>4357</v>
      </c>
      <c r="F789" s="190" t="s">
        <v>1671</v>
      </c>
    </row>
    <row r="790" spans="2:6" ht="27" x14ac:dyDescent="0.25">
      <c r="B790" s="190"/>
      <c r="D790" s="124" t="s">
        <v>4028</v>
      </c>
      <c r="F790" s="190" t="s">
        <v>2772</v>
      </c>
    </row>
    <row r="791" spans="2:6" ht="27" x14ac:dyDescent="0.25">
      <c r="B791" s="190"/>
      <c r="D791" s="124" t="s">
        <v>4267</v>
      </c>
      <c r="F791" s="190" t="s">
        <v>671</v>
      </c>
    </row>
    <row r="792" spans="2:6" ht="27" x14ac:dyDescent="0.25">
      <c r="B792" s="190"/>
      <c r="D792" s="124" t="s">
        <v>3807</v>
      </c>
      <c r="F792" s="190" t="s">
        <v>2315</v>
      </c>
    </row>
    <row r="793" spans="2:6" ht="27" x14ac:dyDescent="0.25">
      <c r="B793" s="190"/>
      <c r="D793" s="124" t="s">
        <v>3774</v>
      </c>
      <c r="F793" s="190" t="s">
        <v>3264</v>
      </c>
    </row>
    <row r="794" spans="2:6" ht="27" x14ac:dyDescent="0.25">
      <c r="B794" s="190"/>
      <c r="D794" s="124" t="s">
        <v>3920</v>
      </c>
      <c r="F794" s="190" t="s">
        <v>3385</v>
      </c>
    </row>
    <row r="795" spans="2:6" ht="27" x14ac:dyDescent="0.25">
      <c r="B795" s="190"/>
      <c r="D795" s="124" t="s">
        <v>3811</v>
      </c>
      <c r="F795" s="190" t="s">
        <v>4032</v>
      </c>
    </row>
    <row r="796" spans="2:6" ht="27" x14ac:dyDescent="0.25">
      <c r="B796" s="190"/>
      <c r="D796" s="124" t="s">
        <v>1600</v>
      </c>
      <c r="F796" s="190" t="s">
        <v>4035</v>
      </c>
    </row>
    <row r="797" spans="2:6" ht="27" x14ac:dyDescent="0.25">
      <c r="B797" s="190"/>
      <c r="D797" s="124" t="s">
        <v>3711</v>
      </c>
      <c r="F797" s="190" t="s">
        <v>4038</v>
      </c>
    </row>
    <row r="798" spans="2:6" x14ac:dyDescent="0.25">
      <c r="B798" s="190"/>
      <c r="D798" s="124" t="s">
        <v>3279</v>
      </c>
      <c r="F798" s="190" t="s">
        <v>4041</v>
      </c>
    </row>
    <row r="799" spans="2:6" x14ac:dyDescent="0.25">
      <c r="B799" s="190"/>
      <c r="D799" s="124" t="s">
        <v>3351</v>
      </c>
      <c r="F799" s="190" t="s">
        <v>4044</v>
      </c>
    </row>
    <row r="800" spans="2:6" x14ac:dyDescent="0.25">
      <c r="B800" s="190"/>
      <c r="D800" s="124" t="s">
        <v>1673</v>
      </c>
      <c r="F800" s="190" t="s">
        <v>4047</v>
      </c>
    </row>
    <row r="801" spans="2:6" x14ac:dyDescent="0.25">
      <c r="B801" s="190"/>
      <c r="D801" s="124" t="s">
        <v>1702</v>
      </c>
      <c r="F801" s="190" t="s">
        <v>4050</v>
      </c>
    </row>
    <row r="802" spans="2:6" x14ac:dyDescent="0.25">
      <c r="B802" s="190"/>
      <c r="D802" s="124" t="s">
        <v>905</v>
      </c>
      <c r="F802" s="190" t="s">
        <v>4053</v>
      </c>
    </row>
    <row r="803" spans="2:6" x14ac:dyDescent="0.25">
      <c r="B803" s="190"/>
      <c r="D803" s="124" t="s">
        <v>2009</v>
      </c>
      <c r="F803" s="190" t="s">
        <v>2083</v>
      </c>
    </row>
    <row r="804" spans="2:6" x14ac:dyDescent="0.25">
      <c r="B804" s="190"/>
      <c r="D804" s="124" t="s">
        <v>3355</v>
      </c>
      <c r="F804" s="190" t="s">
        <v>2086</v>
      </c>
    </row>
    <row r="805" spans="2:6" ht="27" x14ac:dyDescent="0.25">
      <c r="B805" s="190"/>
      <c r="D805" s="124" t="s">
        <v>3171</v>
      </c>
      <c r="F805" s="190" t="s">
        <v>2089</v>
      </c>
    </row>
    <row r="806" spans="2:6" x14ac:dyDescent="0.25">
      <c r="B806" s="190"/>
      <c r="D806" s="124" t="s">
        <v>3281</v>
      </c>
      <c r="F806" s="190" t="s">
        <v>2092</v>
      </c>
    </row>
    <row r="807" spans="2:6" x14ac:dyDescent="0.25">
      <c r="B807" s="190"/>
      <c r="D807" s="124" t="s">
        <v>4517</v>
      </c>
      <c r="F807" s="190" t="s">
        <v>2095</v>
      </c>
    </row>
    <row r="808" spans="2:6" ht="27" x14ac:dyDescent="0.25">
      <c r="B808" s="190"/>
      <c r="D808" s="124" t="s">
        <v>3025</v>
      </c>
      <c r="F808" s="190" t="s">
        <v>2098</v>
      </c>
    </row>
    <row r="809" spans="2:6" ht="27" x14ac:dyDescent="0.25">
      <c r="B809" s="190"/>
      <c r="D809" s="124" t="s">
        <v>3138</v>
      </c>
      <c r="F809" s="190" t="s">
        <v>2101</v>
      </c>
    </row>
    <row r="810" spans="2:6" ht="27" x14ac:dyDescent="0.25">
      <c r="B810" s="190"/>
      <c r="D810" s="124" t="s">
        <v>3144</v>
      </c>
      <c r="F810" s="190" t="s">
        <v>4056</v>
      </c>
    </row>
    <row r="811" spans="2:6" ht="27" x14ac:dyDescent="0.25">
      <c r="B811" s="190"/>
      <c r="D811" s="124" t="s">
        <v>3129</v>
      </c>
      <c r="F811" s="190" t="s">
        <v>4059</v>
      </c>
    </row>
    <row r="812" spans="2:6" ht="27" x14ac:dyDescent="0.25">
      <c r="B812" s="190"/>
      <c r="D812" s="124" t="s">
        <v>3141</v>
      </c>
      <c r="F812" s="190" t="s">
        <v>4062</v>
      </c>
    </row>
    <row r="813" spans="2:6" ht="27" x14ac:dyDescent="0.25">
      <c r="B813" s="190"/>
      <c r="D813" s="124" t="s">
        <v>3132</v>
      </c>
      <c r="F813" s="190" t="s">
        <v>4065</v>
      </c>
    </row>
    <row r="814" spans="2:6" ht="27" x14ac:dyDescent="0.25">
      <c r="B814" s="190"/>
      <c r="D814" s="124" t="s">
        <v>3135</v>
      </c>
      <c r="F814" s="190" t="s">
        <v>4068</v>
      </c>
    </row>
    <row r="815" spans="2:6" ht="27" x14ac:dyDescent="0.25">
      <c r="B815" s="190"/>
      <c r="D815" s="124" t="s">
        <v>2965</v>
      </c>
      <c r="F815" s="190" t="s">
        <v>4071</v>
      </c>
    </row>
    <row r="816" spans="2:6" ht="27" x14ac:dyDescent="0.25">
      <c r="B816" s="190"/>
      <c r="D816" s="124" t="s">
        <v>3016</v>
      </c>
      <c r="F816" s="190" t="s">
        <v>4074</v>
      </c>
    </row>
    <row r="817" spans="2:6" ht="27" x14ac:dyDescent="0.25">
      <c r="B817" s="190"/>
      <c r="D817" s="124" t="s">
        <v>3019</v>
      </c>
      <c r="F817" s="190" t="s">
        <v>4077</v>
      </c>
    </row>
    <row r="818" spans="2:6" ht="27" x14ac:dyDescent="0.25">
      <c r="B818" s="190"/>
      <c r="D818" s="124" t="s">
        <v>2968</v>
      </c>
      <c r="F818" s="190" t="s">
        <v>4080</v>
      </c>
    </row>
    <row r="819" spans="2:6" x14ac:dyDescent="0.25">
      <c r="B819" s="190"/>
      <c r="D819" s="124" t="s">
        <v>1667</v>
      </c>
      <c r="F819" s="190" t="s">
        <v>4083</v>
      </c>
    </row>
    <row r="820" spans="2:6" x14ac:dyDescent="0.25">
      <c r="B820" s="190"/>
      <c r="D820" s="124" t="s">
        <v>1664</v>
      </c>
      <c r="F820" s="190" t="s">
        <v>4086</v>
      </c>
    </row>
    <row r="821" spans="2:6" x14ac:dyDescent="0.25">
      <c r="B821" s="190"/>
      <c r="D821" s="124" t="s">
        <v>754</v>
      </c>
      <c r="F821" s="190" t="s">
        <v>4089</v>
      </c>
    </row>
    <row r="822" spans="2:6" x14ac:dyDescent="0.25">
      <c r="B822" s="190"/>
      <c r="D822" s="124" t="s">
        <v>1699</v>
      </c>
      <c r="F822" s="190" t="s">
        <v>4092</v>
      </c>
    </row>
    <row r="823" spans="2:6" x14ac:dyDescent="0.25">
      <c r="B823" s="190"/>
      <c r="D823" s="124" t="s">
        <v>1057</v>
      </c>
      <c r="F823" s="190" t="s">
        <v>4095</v>
      </c>
    </row>
    <row r="824" spans="2:6" x14ac:dyDescent="0.25">
      <c r="B824" s="190"/>
      <c r="D824" s="124" t="s">
        <v>912</v>
      </c>
      <c r="F824" s="190" t="s">
        <v>4098</v>
      </c>
    </row>
    <row r="825" spans="2:6" x14ac:dyDescent="0.25">
      <c r="B825" s="190"/>
      <c r="D825" s="124" t="s">
        <v>1297</v>
      </c>
      <c r="F825" s="190" t="s">
        <v>4101</v>
      </c>
    </row>
    <row r="826" spans="2:6" x14ac:dyDescent="0.25">
      <c r="B826" s="190"/>
      <c r="D826" s="124" t="s">
        <v>1972</v>
      </c>
      <c r="F826" s="190" t="s">
        <v>4104</v>
      </c>
    </row>
    <row r="827" spans="2:6" ht="40.5" x14ac:dyDescent="0.25">
      <c r="B827" s="190"/>
      <c r="D827" s="124" t="s">
        <v>2765</v>
      </c>
      <c r="F827" s="190" t="s">
        <v>1105</v>
      </c>
    </row>
    <row r="828" spans="2:6" x14ac:dyDescent="0.25">
      <c r="B828" s="190"/>
      <c r="D828" s="124" t="s">
        <v>3384</v>
      </c>
      <c r="F828" s="190" t="s">
        <v>1478</v>
      </c>
    </row>
    <row r="829" spans="2:6" x14ac:dyDescent="0.25">
      <c r="B829" s="190"/>
      <c r="D829" s="124" t="s">
        <v>658</v>
      </c>
      <c r="F829" s="190" t="s">
        <v>743</v>
      </c>
    </row>
    <row r="830" spans="2:6" x14ac:dyDescent="0.25">
      <c r="B830" s="190"/>
      <c r="D830" s="124" t="s">
        <v>1898</v>
      </c>
      <c r="F830" s="190" t="s">
        <v>2679</v>
      </c>
    </row>
    <row r="831" spans="2:6" x14ac:dyDescent="0.25">
      <c r="B831" s="190"/>
      <c r="D831" s="124" t="s">
        <v>1901</v>
      </c>
      <c r="F831" s="190" t="s">
        <v>2775</v>
      </c>
    </row>
    <row r="832" spans="2:6" x14ac:dyDescent="0.25">
      <c r="B832" s="190"/>
      <c r="D832" s="124" t="s">
        <v>1895</v>
      </c>
      <c r="F832" s="190" t="s">
        <v>4107</v>
      </c>
    </row>
    <row r="833" spans="2:6" x14ac:dyDescent="0.25">
      <c r="B833" s="190"/>
      <c r="D833" s="124" t="s">
        <v>1892</v>
      </c>
      <c r="F833" s="190" t="s">
        <v>4110</v>
      </c>
    </row>
    <row r="834" spans="2:6" ht="40.5" x14ac:dyDescent="0.25">
      <c r="B834" s="190"/>
      <c r="D834" s="124" t="s">
        <v>3864</v>
      </c>
      <c r="F834" s="190" t="s">
        <v>3257</v>
      </c>
    </row>
    <row r="835" spans="2:6" ht="27" x14ac:dyDescent="0.25">
      <c r="B835" s="190"/>
      <c r="D835" s="124" t="s">
        <v>2962</v>
      </c>
      <c r="F835" s="190" t="s">
        <v>2778</v>
      </c>
    </row>
    <row r="836" spans="2:6" ht="27" x14ac:dyDescent="0.25">
      <c r="B836" s="190"/>
      <c r="D836" s="124" t="s">
        <v>3063</v>
      </c>
      <c r="F836" s="190" t="s">
        <v>4113</v>
      </c>
    </row>
    <row r="837" spans="2:6" ht="27" x14ac:dyDescent="0.25">
      <c r="B837" s="190"/>
      <c r="D837" s="124" t="s">
        <v>2959</v>
      </c>
      <c r="F837" s="190" t="s">
        <v>4116</v>
      </c>
    </row>
    <row r="838" spans="2:6" ht="27" x14ac:dyDescent="0.25">
      <c r="B838" s="190"/>
      <c r="D838" s="124" t="s">
        <v>3010</v>
      </c>
      <c r="F838" s="190" t="s">
        <v>4119</v>
      </c>
    </row>
    <row r="839" spans="2:6" ht="27" x14ac:dyDescent="0.25">
      <c r="B839" s="190"/>
      <c r="D839" s="124" t="s">
        <v>3066</v>
      </c>
      <c r="F839" s="190" t="s">
        <v>4122</v>
      </c>
    </row>
    <row r="840" spans="2:6" ht="27" x14ac:dyDescent="0.25">
      <c r="B840" s="190"/>
      <c r="D840" s="124" t="s">
        <v>3013</v>
      </c>
      <c r="F840" s="190" t="s">
        <v>2241</v>
      </c>
    </row>
    <row r="841" spans="2:6" ht="27" x14ac:dyDescent="0.25">
      <c r="B841" s="190"/>
      <c r="D841" s="124" t="s">
        <v>3060</v>
      </c>
      <c r="F841" s="190" t="s">
        <v>3209</v>
      </c>
    </row>
    <row r="842" spans="2:6" ht="27" x14ac:dyDescent="0.25">
      <c r="B842" s="190"/>
      <c r="D842" s="124" t="s">
        <v>2953</v>
      </c>
      <c r="F842" s="190" t="s">
        <v>3359</v>
      </c>
    </row>
    <row r="843" spans="2:6" ht="27" x14ac:dyDescent="0.25">
      <c r="B843" s="190"/>
      <c r="D843" s="124" t="s">
        <v>3123</v>
      </c>
      <c r="F843" s="190" t="s">
        <v>2781</v>
      </c>
    </row>
    <row r="844" spans="2:6" ht="27" x14ac:dyDescent="0.25">
      <c r="B844" s="190"/>
      <c r="D844" s="124" t="s">
        <v>2971</v>
      </c>
      <c r="F844" s="190" t="s">
        <v>4125</v>
      </c>
    </row>
    <row r="845" spans="2:6" ht="27" x14ac:dyDescent="0.25">
      <c r="B845" s="190"/>
      <c r="D845" s="124" t="s">
        <v>3126</v>
      </c>
      <c r="F845" s="190" t="s">
        <v>4128</v>
      </c>
    </row>
    <row r="846" spans="2:6" ht="27" x14ac:dyDescent="0.25">
      <c r="B846" s="190"/>
      <c r="D846" s="124" t="s">
        <v>2986</v>
      </c>
      <c r="F846" s="190" t="s">
        <v>4131</v>
      </c>
    </row>
    <row r="847" spans="2:6" ht="27" x14ac:dyDescent="0.25">
      <c r="B847" s="190"/>
      <c r="D847" s="124" t="s">
        <v>3004</v>
      </c>
      <c r="F847" s="190" t="s">
        <v>4134</v>
      </c>
    </row>
    <row r="848" spans="2:6" ht="27" x14ac:dyDescent="0.25">
      <c r="B848" s="190"/>
      <c r="D848" s="124" t="s">
        <v>2956</v>
      </c>
      <c r="F848" s="190" t="s">
        <v>4137</v>
      </c>
    </row>
    <row r="849" spans="2:6" ht="27" x14ac:dyDescent="0.25">
      <c r="B849" s="190"/>
      <c r="D849" s="124" t="s">
        <v>3007</v>
      </c>
      <c r="F849" s="190" t="s">
        <v>4140</v>
      </c>
    </row>
    <row r="850" spans="2:6" x14ac:dyDescent="0.25">
      <c r="B850" s="190"/>
      <c r="D850" s="124" t="s">
        <v>3259</v>
      </c>
      <c r="F850" s="190" t="s">
        <v>4143</v>
      </c>
    </row>
    <row r="851" spans="2:6" ht="40.5" x14ac:dyDescent="0.25">
      <c r="B851" s="190"/>
      <c r="D851" s="124" t="s">
        <v>3616</v>
      </c>
      <c r="F851" s="190" t="s">
        <v>4146</v>
      </c>
    </row>
    <row r="852" spans="2:6" ht="40.5" x14ac:dyDescent="0.25">
      <c r="B852" s="190"/>
      <c r="D852" s="124" t="s">
        <v>3649</v>
      </c>
      <c r="F852" s="190" t="s">
        <v>4149</v>
      </c>
    </row>
    <row r="853" spans="2:6" ht="27" x14ac:dyDescent="0.25">
      <c r="B853" s="190"/>
      <c r="D853" s="124" t="s">
        <v>3598</v>
      </c>
      <c r="F853" s="190" t="s">
        <v>4152</v>
      </c>
    </row>
    <row r="854" spans="2:6" ht="27" x14ac:dyDescent="0.25">
      <c r="B854" s="190"/>
      <c r="D854" s="124" t="s">
        <v>3640</v>
      </c>
      <c r="F854" s="190" t="s">
        <v>4155</v>
      </c>
    </row>
    <row r="855" spans="2:6" x14ac:dyDescent="0.25">
      <c r="B855" s="190"/>
      <c r="D855" s="124" t="s">
        <v>2631</v>
      </c>
      <c r="F855" s="190" t="s">
        <v>4489</v>
      </c>
    </row>
    <row r="856" spans="2:6" x14ac:dyDescent="0.25">
      <c r="B856" s="190"/>
      <c r="D856" s="124" t="s">
        <v>1908</v>
      </c>
      <c r="F856" s="190" t="s">
        <v>4158</v>
      </c>
    </row>
    <row r="857" spans="2:6" x14ac:dyDescent="0.25">
      <c r="B857" s="190"/>
      <c r="D857" s="124" t="s">
        <v>3022</v>
      </c>
      <c r="F857" s="190" t="s">
        <v>4161</v>
      </c>
    </row>
    <row r="858" spans="2:6" ht="27" x14ac:dyDescent="0.25">
      <c r="B858" s="190"/>
      <c r="D858" s="124" t="s">
        <v>3672</v>
      </c>
      <c r="F858" s="190" t="s">
        <v>2251</v>
      </c>
    </row>
    <row r="859" spans="2:6" x14ac:dyDescent="0.25">
      <c r="B859" s="190"/>
      <c r="D859" s="124" t="s">
        <v>776</v>
      </c>
      <c r="F859" s="190" t="s">
        <v>4164</v>
      </c>
    </row>
    <row r="860" spans="2:6" x14ac:dyDescent="0.25">
      <c r="B860" s="190"/>
      <c r="D860" s="124" t="s">
        <v>790</v>
      </c>
      <c r="F860" s="190" t="s">
        <v>3461</v>
      </c>
    </row>
    <row r="861" spans="2:6" x14ac:dyDescent="0.25">
      <c r="B861" s="190"/>
      <c r="D861" s="124" t="s">
        <v>782</v>
      </c>
      <c r="F861" s="190" t="s">
        <v>4167</v>
      </c>
    </row>
    <row r="862" spans="2:6" x14ac:dyDescent="0.25">
      <c r="B862" s="190"/>
      <c r="D862" s="124" t="s">
        <v>822</v>
      </c>
      <c r="F862" s="190" t="s">
        <v>4170</v>
      </c>
    </row>
    <row r="863" spans="2:6" x14ac:dyDescent="0.25">
      <c r="B863" s="190"/>
      <c r="D863" s="124" t="s">
        <v>805</v>
      </c>
      <c r="F863" s="190" t="s">
        <v>4173</v>
      </c>
    </row>
    <row r="864" spans="2:6" x14ac:dyDescent="0.25">
      <c r="B864" s="190"/>
      <c r="D864" s="124" t="s">
        <v>779</v>
      </c>
      <c r="F864" s="190" t="s">
        <v>4178</v>
      </c>
    </row>
    <row r="865" spans="2:6" x14ac:dyDescent="0.25">
      <c r="B865" s="190"/>
      <c r="D865" s="124" t="s">
        <v>802</v>
      </c>
      <c r="F865" s="190" t="s">
        <v>4181</v>
      </c>
    </row>
    <row r="866" spans="2:6" x14ac:dyDescent="0.25">
      <c r="B866" s="190"/>
      <c r="D866" s="124" t="s">
        <v>810</v>
      </c>
      <c r="F866" s="190" t="s">
        <v>4184</v>
      </c>
    </row>
    <row r="867" spans="2:6" x14ac:dyDescent="0.25">
      <c r="B867" s="190"/>
      <c r="D867" s="124" t="s">
        <v>799</v>
      </c>
      <c r="F867" s="190" t="s">
        <v>4187</v>
      </c>
    </row>
    <row r="868" spans="2:6" x14ac:dyDescent="0.25">
      <c r="B868" s="190"/>
      <c r="D868" s="124" t="s">
        <v>796</v>
      </c>
      <c r="F868" s="190" t="s">
        <v>4190</v>
      </c>
    </row>
    <row r="869" spans="2:6" x14ac:dyDescent="0.25">
      <c r="B869" s="190"/>
      <c r="D869" s="124" t="s">
        <v>826</v>
      </c>
      <c r="F869" s="190" t="s">
        <v>4193</v>
      </c>
    </row>
    <row r="870" spans="2:6" x14ac:dyDescent="0.25">
      <c r="B870" s="190"/>
      <c r="D870" s="124" t="s">
        <v>1569</v>
      </c>
      <c r="F870" s="190" t="s">
        <v>4196</v>
      </c>
    </row>
    <row r="871" spans="2:6" x14ac:dyDescent="0.25">
      <c r="B871" s="190"/>
      <c r="D871" s="124" t="s">
        <v>793</v>
      </c>
      <c r="F871" s="190" t="s">
        <v>4199</v>
      </c>
    </row>
    <row r="872" spans="2:6" x14ac:dyDescent="0.25">
      <c r="B872" s="190"/>
      <c r="D872" s="124" t="s">
        <v>819</v>
      </c>
      <c r="F872" s="190" t="s">
        <v>4202</v>
      </c>
    </row>
    <row r="873" spans="2:6" x14ac:dyDescent="0.25">
      <c r="B873" s="190"/>
      <c r="D873" s="124" t="s">
        <v>813</v>
      </c>
      <c r="F873" s="190" t="s">
        <v>4205</v>
      </c>
    </row>
    <row r="874" spans="2:6" x14ac:dyDescent="0.25">
      <c r="B874" s="190"/>
      <c r="D874" s="124" t="s">
        <v>829</v>
      </c>
      <c r="F874" s="190" t="s">
        <v>4208</v>
      </c>
    </row>
    <row r="875" spans="2:6" x14ac:dyDescent="0.25">
      <c r="B875" s="190"/>
      <c r="D875" s="124" t="s">
        <v>816</v>
      </c>
      <c r="F875" s="190" t="s">
        <v>4211</v>
      </c>
    </row>
    <row r="876" spans="2:6" x14ac:dyDescent="0.25">
      <c r="B876" s="190"/>
      <c r="D876" s="124" t="s">
        <v>1560</v>
      </c>
      <c r="F876" s="190" t="s">
        <v>4214</v>
      </c>
    </row>
    <row r="877" spans="2:6" x14ac:dyDescent="0.25">
      <c r="B877" s="190"/>
      <c r="D877" s="124" t="s">
        <v>3451</v>
      </c>
      <c r="F877" s="190" t="s">
        <v>4217</v>
      </c>
    </row>
    <row r="878" spans="2:6" x14ac:dyDescent="0.25">
      <c r="B878" s="190"/>
      <c r="D878" s="124" t="s">
        <v>3344</v>
      </c>
      <c r="F878" s="190" t="s">
        <v>4220</v>
      </c>
    </row>
    <row r="879" spans="2:6" x14ac:dyDescent="0.25">
      <c r="B879" s="190"/>
      <c r="D879" s="124" t="s">
        <v>3317</v>
      </c>
      <c r="F879" s="190" t="s">
        <v>4223</v>
      </c>
    </row>
    <row r="880" spans="2:6" x14ac:dyDescent="0.25">
      <c r="B880" s="190"/>
      <c r="D880" s="124" t="s">
        <v>1572</v>
      </c>
      <c r="F880" s="190" t="s">
        <v>4226</v>
      </c>
    </row>
    <row r="881" spans="2:6" x14ac:dyDescent="0.25">
      <c r="B881" s="190"/>
      <c r="D881" s="124" t="s">
        <v>3448</v>
      </c>
      <c r="F881" s="190" t="s">
        <v>4229</v>
      </c>
    </row>
    <row r="882" spans="2:6" x14ac:dyDescent="0.25">
      <c r="B882" s="190"/>
      <c r="D882" s="124" t="s">
        <v>849</v>
      </c>
      <c r="F882" s="190" t="s">
        <v>4232</v>
      </c>
    </row>
    <row r="883" spans="2:6" x14ac:dyDescent="0.25">
      <c r="B883" s="190"/>
      <c r="D883" s="124" t="s">
        <v>846</v>
      </c>
      <c r="F883" s="190" t="s">
        <v>3397</v>
      </c>
    </row>
    <row r="884" spans="2:6" x14ac:dyDescent="0.25">
      <c r="B884" s="190"/>
      <c r="D884" s="124" t="s">
        <v>843</v>
      </c>
      <c r="F884" s="190" t="s">
        <v>4235</v>
      </c>
    </row>
    <row r="885" spans="2:6" x14ac:dyDescent="0.25">
      <c r="B885" s="190"/>
      <c r="D885" s="124" t="s">
        <v>852</v>
      </c>
      <c r="F885" s="190" t="s">
        <v>4238</v>
      </c>
    </row>
    <row r="886" spans="2:6" x14ac:dyDescent="0.25">
      <c r="B886" s="190"/>
      <c r="D886" s="124" t="s">
        <v>833</v>
      </c>
      <c r="F886" s="190" t="s">
        <v>4241</v>
      </c>
    </row>
    <row r="887" spans="2:6" x14ac:dyDescent="0.25">
      <c r="B887" s="190"/>
      <c r="D887" s="124" t="s">
        <v>840</v>
      </c>
      <c r="F887" s="190" t="s">
        <v>4244</v>
      </c>
    </row>
    <row r="888" spans="2:6" x14ac:dyDescent="0.25">
      <c r="B888" s="190"/>
      <c r="D888" s="124" t="s">
        <v>836</v>
      </c>
      <c r="F888" s="190" t="s">
        <v>4247</v>
      </c>
    </row>
    <row r="889" spans="2:6" ht="40.5" x14ac:dyDescent="0.25">
      <c r="B889" s="190"/>
      <c r="D889" s="124" t="s">
        <v>3643</v>
      </c>
      <c r="F889" s="190" t="s">
        <v>2784</v>
      </c>
    </row>
    <row r="890" spans="2:6" ht="67.5" x14ac:dyDescent="0.25">
      <c r="B890" s="190"/>
      <c r="D890" s="124" t="s">
        <v>3580</v>
      </c>
      <c r="F890" s="190" t="s">
        <v>2787</v>
      </c>
    </row>
    <row r="891" spans="2:6" ht="67.5" x14ac:dyDescent="0.25">
      <c r="B891" s="190"/>
      <c r="D891" s="124" t="s">
        <v>3583</v>
      </c>
      <c r="F891" s="190" t="s">
        <v>3362</v>
      </c>
    </row>
    <row r="892" spans="2:6" x14ac:dyDescent="0.25">
      <c r="B892" s="190"/>
      <c r="D892" s="124" t="s">
        <v>694</v>
      </c>
      <c r="F892" s="190" t="s">
        <v>4250</v>
      </c>
    </row>
    <row r="893" spans="2:6" x14ac:dyDescent="0.25">
      <c r="B893" s="190"/>
      <c r="D893" s="124" t="s">
        <v>2306</v>
      </c>
      <c r="F893" s="190" t="s">
        <v>2790</v>
      </c>
    </row>
    <row r="894" spans="2:6" x14ac:dyDescent="0.25">
      <c r="B894" s="190"/>
      <c r="D894" s="124" t="s">
        <v>4614</v>
      </c>
      <c r="F894" s="190" t="s">
        <v>2793</v>
      </c>
    </row>
    <row r="895" spans="2:6" x14ac:dyDescent="0.25">
      <c r="B895" s="190"/>
      <c r="D895" s="124" t="s">
        <v>2308</v>
      </c>
      <c r="F895" s="190" t="s">
        <v>561</v>
      </c>
    </row>
    <row r="896" spans="2:6" x14ac:dyDescent="0.25">
      <c r="B896" s="190"/>
      <c r="D896" s="124" t="s">
        <v>4550</v>
      </c>
      <c r="F896" s="190" t="s">
        <v>4676</v>
      </c>
    </row>
    <row r="897" spans="2:6" ht="27" x14ac:dyDescent="0.25">
      <c r="B897" s="190"/>
      <c r="D897" s="124" t="s">
        <v>4477</v>
      </c>
      <c r="F897" s="190" t="s">
        <v>1632</v>
      </c>
    </row>
    <row r="898" spans="2:6" x14ac:dyDescent="0.25">
      <c r="B898" s="190"/>
      <c r="D898" s="124" t="s">
        <v>896</v>
      </c>
      <c r="F898" s="190" t="s">
        <v>1626</v>
      </c>
    </row>
    <row r="899" spans="2:6" x14ac:dyDescent="0.25">
      <c r="B899" s="190"/>
      <c r="D899" s="124" t="s">
        <v>1730</v>
      </c>
      <c r="F899" s="190" t="s">
        <v>4253</v>
      </c>
    </row>
    <row r="900" spans="2:6" x14ac:dyDescent="0.25">
      <c r="B900" s="190"/>
      <c r="D900" s="124" t="s">
        <v>1726</v>
      </c>
      <c r="F900" s="190" t="s">
        <v>4256</v>
      </c>
    </row>
    <row r="901" spans="2:6" x14ac:dyDescent="0.25">
      <c r="B901" s="190"/>
      <c r="D901" s="124" t="s">
        <v>1722</v>
      </c>
      <c r="F901" s="190" t="s">
        <v>4259</v>
      </c>
    </row>
    <row r="902" spans="2:6" x14ac:dyDescent="0.25">
      <c r="B902" s="190"/>
      <c r="D902" s="124" t="s">
        <v>3454</v>
      </c>
      <c r="F902" s="190" t="s">
        <v>4262</v>
      </c>
    </row>
    <row r="903" spans="2:6" x14ac:dyDescent="0.25">
      <c r="B903" s="190"/>
      <c r="D903" s="124" t="s">
        <v>3305</v>
      </c>
      <c r="F903" s="190" t="s">
        <v>4265</v>
      </c>
    </row>
    <row r="904" spans="2:6" ht="27" x14ac:dyDescent="0.25">
      <c r="B904" s="190"/>
      <c r="D904" s="124" t="s">
        <v>3183</v>
      </c>
      <c r="F904" s="190" t="s">
        <v>4268</v>
      </c>
    </row>
    <row r="905" spans="2:6" ht="27" x14ac:dyDescent="0.25">
      <c r="B905" s="190"/>
      <c r="D905" s="124" t="s">
        <v>2329</v>
      </c>
      <c r="F905" s="190" t="s">
        <v>4271</v>
      </c>
    </row>
    <row r="906" spans="2:6" ht="27" x14ac:dyDescent="0.25">
      <c r="B906" s="190"/>
      <c r="D906" s="124" t="s">
        <v>3463</v>
      </c>
      <c r="F906" s="190" t="s">
        <v>4274</v>
      </c>
    </row>
    <row r="907" spans="2:6" x14ac:dyDescent="0.25">
      <c r="B907" s="190"/>
      <c r="D907" s="124" t="s">
        <v>503</v>
      </c>
      <c r="F907" s="190" t="s">
        <v>4277</v>
      </c>
    </row>
    <row r="908" spans="2:6" x14ac:dyDescent="0.25">
      <c r="B908" s="190"/>
      <c r="D908" s="124" t="s">
        <v>3465</v>
      </c>
      <c r="F908" s="190" t="s">
        <v>4280</v>
      </c>
    </row>
    <row r="909" spans="2:6" ht="27" x14ac:dyDescent="0.25">
      <c r="B909" s="190"/>
      <c r="D909" s="124" t="s">
        <v>3238</v>
      </c>
      <c r="F909" s="190" t="s">
        <v>4283</v>
      </c>
    </row>
    <row r="910" spans="2:6" ht="27" x14ac:dyDescent="0.25">
      <c r="B910" s="190"/>
      <c r="D910" s="124" t="s">
        <v>4651</v>
      </c>
      <c r="F910" s="190" t="s">
        <v>4286</v>
      </c>
    </row>
    <row r="911" spans="2:6" x14ac:dyDescent="0.25">
      <c r="B911" s="190"/>
      <c r="D911" s="124" t="s">
        <v>1738</v>
      </c>
      <c r="F911" s="190" t="s">
        <v>4289</v>
      </c>
    </row>
    <row r="912" spans="2:6" x14ac:dyDescent="0.25">
      <c r="B912" s="190"/>
      <c r="D912" s="124" t="s">
        <v>3302</v>
      </c>
      <c r="F912" s="190" t="s">
        <v>4292</v>
      </c>
    </row>
    <row r="913" spans="2:6" x14ac:dyDescent="0.25">
      <c r="B913" s="190"/>
      <c r="D913" s="124" t="s">
        <v>3308</v>
      </c>
      <c r="F913" s="190" t="s">
        <v>4295</v>
      </c>
    </row>
    <row r="914" spans="2:6" x14ac:dyDescent="0.25">
      <c r="B914" s="190"/>
      <c r="D914" s="124" t="s">
        <v>2211</v>
      </c>
      <c r="F914" s="190" t="s">
        <v>4298</v>
      </c>
    </row>
    <row r="915" spans="2:6" x14ac:dyDescent="0.25">
      <c r="B915" s="190"/>
      <c r="D915" s="124" t="s">
        <v>2217</v>
      </c>
      <c r="F915" s="190" t="s">
        <v>4301</v>
      </c>
    </row>
    <row r="916" spans="2:6" x14ac:dyDescent="0.25">
      <c r="B916" s="190"/>
      <c r="D916" s="124" t="s">
        <v>2220</v>
      </c>
      <c r="F916" s="190" t="s">
        <v>4304</v>
      </c>
    </row>
    <row r="917" spans="2:6" x14ac:dyDescent="0.25">
      <c r="B917" s="190"/>
      <c r="D917" s="124" t="s">
        <v>2214</v>
      </c>
      <c r="F917" s="190" t="s">
        <v>4307</v>
      </c>
    </row>
    <row r="918" spans="2:6" x14ac:dyDescent="0.25">
      <c r="B918" s="190"/>
      <c r="D918" s="124" t="s">
        <v>2236</v>
      </c>
      <c r="F918" s="190" t="s">
        <v>4310</v>
      </c>
    </row>
    <row r="919" spans="2:6" x14ac:dyDescent="0.25">
      <c r="B919" s="190"/>
      <c r="D919" s="124" t="s">
        <v>1584</v>
      </c>
      <c r="F919" s="190" t="s">
        <v>4313</v>
      </c>
    </row>
    <row r="920" spans="2:6" x14ac:dyDescent="0.25">
      <c r="B920" s="190"/>
      <c r="D920" s="124" t="s">
        <v>2223</v>
      </c>
      <c r="F920" s="190" t="s">
        <v>2237</v>
      </c>
    </row>
    <row r="921" spans="2:6" x14ac:dyDescent="0.25">
      <c r="B921" s="190"/>
      <c r="D921" s="124" t="s">
        <v>2229</v>
      </c>
      <c r="F921" s="190" t="s">
        <v>4316</v>
      </c>
    </row>
    <row r="922" spans="2:6" x14ac:dyDescent="0.25">
      <c r="B922" s="190"/>
      <c r="D922" s="124" t="s">
        <v>2226</v>
      </c>
      <c r="F922" s="190" t="s">
        <v>4319</v>
      </c>
    </row>
    <row r="923" spans="2:6" x14ac:dyDescent="0.25">
      <c r="B923" s="190"/>
      <c r="D923" s="124" t="s">
        <v>3476</v>
      </c>
      <c r="F923" s="190" t="s">
        <v>4322</v>
      </c>
    </row>
    <row r="924" spans="2:6" x14ac:dyDescent="0.25">
      <c r="B924" s="190"/>
      <c r="D924" s="124" t="s">
        <v>3473</v>
      </c>
      <c r="F924" s="190" t="s">
        <v>4325</v>
      </c>
    </row>
    <row r="925" spans="2:6" x14ac:dyDescent="0.25">
      <c r="B925" s="190"/>
      <c r="D925" s="124" t="s">
        <v>3470</v>
      </c>
      <c r="F925" s="190" t="s">
        <v>4328</v>
      </c>
    </row>
    <row r="926" spans="2:6" x14ac:dyDescent="0.25">
      <c r="B926" s="190"/>
      <c r="D926" s="124" t="s">
        <v>3311</v>
      </c>
      <c r="F926" s="190" t="s">
        <v>4331</v>
      </c>
    </row>
    <row r="927" spans="2:6" x14ac:dyDescent="0.25">
      <c r="B927" s="190"/>
      <c r="D927" s="124" t="s">
        <v>1679</v>
      </c>
      <c r="F927" s="190" t="s">
        <v>4334</v>
      </c>
    </row>
    <row r="928" spans="2:6" x14ac:dyDescent="0.25">
      <c r="B928" s="190"/>
      <c r="D928" s="124" t="s">
        <v>1705</v>
      </c>
      <c r="F928" s="190" t="s">
        <v>4337</v>
      </c>
    </row>
    <row r="929" spans="2:6" x14ac:dyDescent="0.25">
      <c r="B929" s="190"/>
      <c r="D929" s="124" t="s">
        <v>3271</v>
      </c>
      <c r="F929" s="190" t="s">
        <v>4340</v>
      </c>
    </row>
    <row r="930" spans="2:6" x14ac:dyDescent="0.25">
      <c r="B930" s="190"/>
      <c r="D930" s="124" t="s">
        <v>3284</v>
      </c>
      <c r="F930" s="190" t="s">
        <v>4343</v>
      </c>
    </row>
    <row r="931" spans="2:6" x14ac:dyDescent="0.25">
      <c r="B931" s="190"/>
      <c r="D931" s="124" t="s">
        <v>2191</v>
      </c>
      <c r="F931" s="190" t="s">
        <v>4346</v>
      </c>
    </row>
    <row r="932" spans="2:6" ht="27" x14ac:dyDescent="0.25">
      <c r="B932" s="190"/>
      <c r="D932" s="124" t="s">
        <v>2747</v>
      </c>
      <c r="F932" s="190" t="s">
        <v>1703</v>
      </c>
    </row>
    <row r="933" spans="2:6" ht="27" x14ac:dyDescent="0.25">
      <c r="B933" s="190"/>
      <c r="D933" s="124" t="s">
        <v>2647</v>
      </c>
      <c r="F933" s="190" t="s">
        <v>534</v>
      </c>
    </row>
    <row r="934" spans="2:6" x14ac:dyDescent="0.25">
      <c r="B934" s="190"/>
      <c r="D934" s="124" t="s">
        <v>2628</v>
      </c>
      <c r="F934" s="190" t="s">
        <v>4349</v>
      </c>
    </row>
    <row r="935" spans="2:6" x14ac:dyDescent="0.25">
      <c r="B935" s="190"/>
      <c r="D935" s="124" t="s">
        <v>351</v>
      </c>
      <c r="F935" s="190" t="s">
        <v>4352</v>
      </c>
    </row>
    <row r="936" spans="2:6" x14ac:dyDescent="0.25">
      <c r="B936" s="190"/>
      <c r="D936" s="124" t="s">
        <v>399</v>
      </c>
      <c r="F936" s="190" t="s">
        <v>4355</v>
      </c>
    </row>
    <row r="937" spans="2:6" x14ac:dyDescent="0.25">
      <c r="B937" s="190"/>
      <c r="D937" s="124" t="s">
        <v>575</v>
      </c>
      <c r="F937" s="190" t="s">
        <v>4358</v>
      </c>
    </row>
    <row r="938" spans="2:6" x14ac:dyDescent="0.25">
      <c r="B938" s="190"/>
      <c r="D938" s="124" t="s">
        <v>1676</v>
      </c>
      <c r="F938" s="190" t="s">
        <v>4361</v>
      </c>
    </row>
    <row r="939" spans="2:6" x14ac:dyDescent="0.25">
      <c r="B939" s="190"/>
      <c r="D939" s="124" t="s">
        <v>1714</v>
      </c>
      <c r="F939" s="190" t="s">
        <v>4364</v>
      </c>
    </row>
    <row r="940" spans="2:6" x14ac:dyDescent="0.25">
      <c r="B940" s="190"/>
      <c r="D940" s="124" t="s">
        <v>3297</v>
      </c>
      <c r="F940" s="190" t="s">
        <v>4367</v>
      </c>
    </row>
    <row r="941" spans="2:6" ht="27" x14ac:dyDescent="0.25">
      <c r="B941" s="190"/>
      <c r="D941" s="124" t="s">
        <v>3028</v>
      </c>
      <c r="F941" s="190" t="s">
        <v>4370</v>
      </c>
    </row>
    <row r="942" spans="2:6" x14ac:dyDescent="0.25">
      <c r="B942" s="190"/>
      <c r="D942" s="124" t="s">
        <v>3390</v>
      </c>
      <c r="F942" s="190" t="s">
        <v>4373</v>
      </c>
    </row>
    <row r="943" spans="2:6" x14ac:dyDescent="0.25">
      <c r="B943" s="190"/>
      <c r="D943" s="124" t="s">
        <v>678</v>
      </c>
      <c r="F943" s="190" t="s">
        <v>4376</v>
      </c>
    </row>
    <row r="944" spans="2:6" x14ac:dyDescent="0.25">
      <c r="B944" s="190"/>
      <c r="D944" s="124" t="s">
        <v>662</v>
      </c>
      <c r="F944" s="190" t="s">
        <v>4379</v>
      </c>
    </row>
    <row r="945" spans="2:6" x14ac:dyDescent="0.25">
      <c r="B945" s="190"/>
      <c r="D945" s="124" t="s">
        <v>3186</v>
      </c>
      <c r="F945" s="190" t="s">
        <v>4382</v>
      </c>
    </row>
    <row r="946" spans="2:6" ht="27" x14ac:dyDescent="0.25">
      <c r="B946" s="190"/>
      <c r="D946" s="124" t="s">
        <v>3189</v>
      </c>
      <c r="F946" s="190" t="s">
        <v>4385</v>
      </c>
    </row>
    <row r="947" spans="2:6" x14ac:dyDescent="0.25">
      <c r="B947" s="190"/>
      <c r="D947" s="124" t="s">
        <v>2585</v>
      </c>
      <c r="F947" s="190" t="s">
        <v>739</v>
      </c>
    </row>
    <row r="948" spans="2:6" x14ac:dyDescent="0.25">
      <c r="B948" s="190"/>
      <c r="D948" s="124" t="s">
        <v>578</v>
      </c>
      <c r="F948" s="190" t="s">
        <v>3525</v>
      </c>
    </row>
    <row r="949" spans="2:6" x14ac:dyDescent="0.25">
      <c r="B949" s="190"/>
      <c r="D949" s="124" t="s">
        <v>1868</v>
      </c>
      <c r="F949" s="190" t="s">
        <v>421</v>
      </c>
    </row>
    <row r="950" spans="2:6" x14ac:dyDescent="0.25">
      <c r="B950" s="190"/>
      <c r="D950" s="124" t="s">
        <v>629</v>
      </c>
      <c r="F950" s="190" t="s">
        <v>4493</v>
      </c>
    </row>
    <row r="951" spans="2:6" x14ac:dyDescent="0.25">
      <c r="B951" s="190"/>
      <c r="D951" s="124" t="s">
        <v>638</v>
      </c>
      <c r="F951" s="190" t="s">
        <v>3608</v>
      </c>
    </row>
    <row r="952" spans="2:6" x14ac:dyDescent="0.25">
      <c r="B952" s="190"/>
      <c r="D952" s="124" t="s">
        <v>1761</v>
      </c>
      <c r="F952" s="190" t="s">
        <v>1097</v>
      </c>
    </row>
    <row r="953" spans="2:6" x14ac:dyDescent="0.25">
      <c r="B953" s="190"/>
      <c r="D953" s="124" t="s">
        <v>1779</v>
      </c>
      <c r="F953" s="190" t="s">
        <v>3330</v>
      </c>
    </row>
    <row r="954" spans="2:6" x14ac:dyDescent="0.25">
      <c r="B954" s="190"/>
      <c r="D954" s="124" t="s">
        <v>1855</v>
      </c>
      <c r="F954" s="190" t="s">
        <v>4388</v>
      </c>
    </row>
    <row r="955" spans="2:6" x14ac:dyDescent="0.25">
      <c r="B955" s="190"/>
      <c r="D955" s="124" t="s">
        <v>390</v>
      </c>
      <c r="F955" s="190" t="s">
        <v>3558</v>
      </c>
    </row>
    <row r="956" spans="2:6" ht="27" x14ac:dyDescent="0.25">
      <c r="B956" s="190"/>
      <c r="D956" s="124" t="s">
        <v>3043</v>
      </c>
      <c r="F956" s="190" t="s">
        <v>4391</v>
      </c>
    </row>
    <row r="957" spans="2:6" x14ac:dyDescent="0.25">
      <c r="B957" s="190"/>
      <c r="D957" s="124" t="s">
        <v>2598</v>
      </c>
      <c r="F957" s="190" t="s">
        <v>4394</v>
      </c>
    </row>
    <row r="958" spans="2:6" x14ac:dyDescent="0.25">
      <c r="B958" s="190"/>
      <c r="D958" s="124" t="s">
        <v>2613</v>
      </c>
      <c r="F958" s="190" t="s">
        <v>4397</v>
      </c>
    </row>
    <row r="959" spans="2:6" ht="40.5" x14ac:dyDescent="0.25">
      <c r="B959" s="190"/>
      <c r="D959" s="124" t="s">
        <v>2998</v>
      </c>
      <c r="F959" s="190" t="s">
        <v>4400</v>
      </c>
    </row>
    <row r="960" spans="2:6" x14ac:dyDescent="0.25">
      <c r="B960" s="190"/>
      <c r="D960" s="124" t="s">
        <v>557</v>
      </c>
      <c r="F960" s="190" t="s">
        <v>4403</v>
      </c>
    </row>
    <row r="961" spans="2:6" x14ac:dyDescent="0.25">
      <c r="B961" s="190"/>
      <c r="D961" s="124" t="s">
        <v>563</v>
      </c>
      <c r="F961" s="190" t="s">
        <v>3020</v>
      </c>
    </row>
    <row r="962" spans="2:6" x14ac:dyDescent="0.25">
      <c r="B962" s="190"/>
      <c r="D962" s="124" t="s">
        <v>566</v>
      </c>
      <c r="F962" s="190" t="s">
        <v>439</v>
      </c>
    </row>
    <row r="963" spans="2:6" x14ac:dyDescent="0.25">
      <c r="B963" s="190"/>
      <c r="D963" s="124" t="s">
        <v>1060</v>
      </c>
      <c r="F963" s="190" t="s">
        <v>1739</v>
      </c>
    </row>
    <row r="964" spans="2:6" x14ac:dyDescent="0.25">
      <c r="B964" s="190"/>
      <c r="D964" s="124" t="s">
        <v>1711</v>
      </c>
      <c r="F964" s="190" t="s">
        <v>4406</v>
      </c>
    </row>
    <row r="965" spans="2:6" x14ac:dyDescent="0.25">
      <c r="B965" s="190"/>
      <c r="D965" s="124" t="s">
        <v>1077</v>
      </c>
      <c r="F965" s="190" t="s">
        <v>2981</v>
      </c>
    </row>
    <row r="966" spans="2:6" x14ac:dyDescent="0.25">
      <c r="B966" s="190"/>
      <c r="D966" s="124" t="s">
        <v>482</v>
      </c>
      <c r="F966" s="190" t="s">
        <v>3534</v>
      </c>
    </row>
    <row r="967" spans="2:6" x14ac:dyDescent="0.25">
      <c r="B967" s="190"/>
      <c r="D967" s="124" t="s">
        <v>554</v>
      </c>
      <c r="F967" s="190" t="s">
        <v>3160</v>
      </c>
    </row>
    <row r="968" spans="2:6" x14ac:dyDescent="0.25">
      <c r="B968" s="190"/>
      <c r="D968" s="124" t="s">
        <v>1661</v>
      </c>
      <c r="F968" s="190" t="s">
        <v>4409</v>
      </c>
    </row>
    <row r="969" spans="2:6" x14ac:dyDescent="0.25">
      <c r="B969" s="190"/>
      <c r="D969" s="124" t="s">
        <v>1307</v>
      </c>
      <c r="F969" s="190" t="s">
        <v>1809</v>
      </c>
    </row>
    <row r="970" spans="2:6" x14ac:dyDescent="0.25">
      <c r="B970" s="190"/>
      <c r="D970" s="124" t="s">
        <v>869</v>
      </c>
      <c r="F970" s="190" t="s">
        <v>3365</v>
      </c>
    </row>
    <row r="971" spans="2:6" x14ac:dyDescent="0.25">
      <c r="B971" s="190"/>
      <c r="D971" s="124" t="s">
        <v>1393</v>
      </c>
      <c r="F971" s="190" t="s">
        <v>1774</v>
      </c>
    </row>
    <row r="972" spans="2:6" x14ac:dyDescent="0.25">
      <c r="B972" s="190"/>
      <c r="D972" s="124" t="s">
        <v>1964</v>
      </c>
      <c r="F972" s="190" t="s">
        <v>1416</v>
      </c>
    </row>
    <row r="973" spans="2:6" x14ac:dyDescent="0.25">
      <c r="B973" s="190"/>
      <c r="D973" s="124" t="s">
        <v>4642</v>
      </c>
      <c r="F973" s="190" t="s">
        <v>1461</v>
      </c>
    </row>
    <row r="974" spans="2:6" x14ac:dyDescent="0.25">
      <c r="B974" s="190"/>
      <c r="D974" s="124" t="s">
        <v>4663</v>
      </c>
      <c r="F974" s="190" t="s">
        <v>448</v>
      </c>
    </row>
    <row r="975" spans="2:6" x14ac:dyDescent="0.25">
      <c r="B975" s="190"/>
      <c r="D975" s="124" t="s">
        <v>4640</v>
      </c>
      <c r="F975" s="190" t="s">
        <v>2796</v>
      </c>
    </row>
    <row r="976" spans="2:6" x14ac:dyDescent="0.25">
      <c r="B976" s="190"/>
      <c r="D976" s="124" t="s">
        <v>4668</v>
      </c>
      <c r="F976" s="190" t="s">
        <v>3333</v>
      </c>
    </row>
    <row r="977" spans="2:6" ht="27" x14ac:dyDescent="0.25">
      <c r="B977" s="190"/>
      <c r="D977" s="124" t="s">
        <v>4660</v>
      </c>
      <c r="F977" s="190" t="s">
        <v>4412</v>
      </c>
    </row>
    <row r="978" spans="2:6" x14ac:dyDescent="0.25">
      <c r="B978" s="190"/>
      <c r="D978" s="124" t="s">
        <v>916</v>
      </c>
      <c r="F978" s="190" t="s">
        <v>4415</v>
      </c>
    </row>
    <row r="979" spans="2:6" x14ac:dyDescent="0.25">
      <c r="B979" s="190"/>
      <c r="D979" s="124" t="s">
        <v>3347</v>
      </c>
      <c r="F979" s="190" t="s">
        <v>4418</v>
      </c>
    </row>
    <row r="980" spans="2:6" x14ac:dyDescent="0.25">
      <c r="B980" s="190"/>
      <c r="D980" s="124" t="s">
        <v>2300</v>
      </c>
      <c r="F980" s="190" t="s">
        <v>4421</v>
      </c>
    </row>
    <row r="981" spans="2:6" x14ac:dyDescent="0.25">
      <c r="B981" s="190"/>
      <c r="D981" s="124" t="s">
        <v>2278</v>
      </c>
      <c r="F981" s="190" t="s">
        <v>4424</v>
      </c>
    </row>
    <row r="982" spans="2:6" x14ac:dyDescent="0.25">
      <c r="B982" s="190"/>
      <c r="D982" s="124" t="s">
        <v>3273</v>
      </c>
      <c r="F982" s="190" t="s">
        <v>987</v>
      </c>
    </row>
    <row r="983" spans="2:6" ht="40.5" x14ac:dyDescent="0.25">
      <c r="B983" s="190"/>
      <c r="D983" s="124" t="s">
        <v>3154</v>
      </c>
      <c r="F983" s="190" t="s">
        <v>3047</v>
      </c>
    </row>
    <row r="984" spans="2:6" ht="40.5" x14ac:dyDescent="0.25">
      <c r="B984" s="190"/>
      <c r="D984" s="124" t="s">
        <v>2729</v>
      </c>
      <c r="F984" s="190" t="s">
        <v>3611</v>
      </c>
    </row>
    <row r="985" spans="2:6" x14ac:dyDescent="0.25">
      <c r="B985" s="190"/>
      <c r="D985" s="124" t="s">
        <v>3381</v>
      </c>
      <c r="F985" s="190" t="s">
        <v>2657</v>
      </c>
    </row>
    <row r="986" spans="2:6" x14ac:dyDescent="0.25">
      <c r="B986" s="190"/>
      <c r="D986" s="124" t="s">
        <v>702</v>
      </c>
      <c r="F986" s="190" t="s">
        <v>4427</v>
      </c>
    </row>
    <row r="987" spans="2:6" ht="67.5" x14ac:dyDescent="0.25">
      <c r="B987" s="190"/>
      <c r="D987" s="124" t="s">
        <v>3031</v>
      </c>
      <c r="F987" s="190" t="s">
        <v>2799</v>
      </c>
    </row>
    <row r="988" spans="2:6" ht="27" x14ac:dyDescent="0.25">
      <c r="B988" s="190"/>
      <c r="D988" s="124" t="s">
        <v>3093</v>
      </c>
      <c r="F988" s="190" t="s">
        <v>4430</v>
      </c>
    </row>
    <row r="989" spans="2:6" ht="27" x14ac:dyDescent="0.25">
      <c r="B989" s="190"/>
      <c r="D989" s="124" t="s">
        <v>3075</v>
      </c>
      <c r="F989" s="190" t="s">
        <v>4433</v>
      </c>
    </row>
    <row r="990" spans="2:6" ht="27" x14ac:dyDescent="0.25">
      <c r="B990" s="190"/>
      <c r="D990" s="124" t="s">
        <v>3096</v>
      </c>
      <c r="F990" s="190" t="s">
        <v>4436</v>
      </c>
    </row>
    <row r="991" spans="2:6" ht="27" x14ac:dyDescent="0.25">
      <c r="B991" s="190"/>
      <c r="D991" s="124" t="s">
        <v>3078</v>
      </c>
      <c r="F991" s="190" t="s">
        <v>4439</v>
      </c>
    </row>
    <row r="992" spans="2:6" ht="27" x14ac:dyDescent="0.25">
      <c r="B992" s="190"/>
      <c r="D992" s="124" t="s">
        <v>3069</v>
      </c>
      <c r="F992" s="190" t="s">
        <v>4442</v>
      </c>
    </row>
    <row r="993" spans="2:6" ht="27" x14ac:dyDescent="0.25">
      <c r="B993" s="190"/>
      <c r="D993" s="124" t="s">
        <v>3072</v>
      </c>
      <c r="F993" s="190" t="s">
        <v>1878</v>
      </c>
    </row>
    <row r="994" spans="2:6" ht="27" x14ac:dyDescent="0.25">
      <c r="B994" s="190"/>
      <c r="D994" s="124" t="s">
        <v>3102</v>
      </c>
      <c r="F994" s="190" t="s">
        <v>4445</v>
      </c>
    </row>
    <row r="995" spans="2:6" ht="27" x14ac:dyDescent="0.25">
      <c r="B995" s="190"/>
      <c r="D995" s="124" t="s">
        <v>3081</v>
      </c>
      <c r="F995" s="190" t="s">
        <v>1847</v>
      </c>
    </row>
    <row r="996" spans="2:6" ht="27" x14ac:dyDescent="0.25">
      <c r="B996" s="190"/>
      <c r="D996" s="124" t="s">
        <v>3105</v>
      </c>
      <c r="F996" s="190" t="s">
        <v>4448</v>
      </c>
    </row>
    <row r="997" spans="2:6" ht="27" x14ac:dyDescent="0.25">
      <c r="B997" s="190"/>
      <c r="D997" s="124" t="s">
        <v>3099</v>
      </c>
      <c r="F997" s="190" t="s">
        <v>4451</v>
      </c>
    </row>
    <row r="998" spans="2:6" ht="27" x14ac:dyDescent="0.25">
      <c r="B998" s="190"/>
      <c r="D998" s="124" t="s">
        <v>3084</v>
      </c>
      <c r="F998" s="190" t="s">
        <v>4454</v>
      </c>
    </row>
    <row r="999" spans="2:6" ht="27" x14ac:dyDescent="0.25">
      <c r="B999" s="190"/>
      <c r="D999" s="124" t="s">
        <v>3087</v>
      </c>
      <c r="F999" s="190" t="s">
        <v>3054</v>
      </c>
    </row>
    <row r="1000" spans="2:6" ht="27" x14ac:dyDescent="0.25">
      <c r="B1000" s="190"/>
      <c r="D1000" s="124" t="s">
        <v>3108</v>
      </c>
      <c r="F1000" s="190" t="s">
        <v>2802</v>
      </c>
    </row>
    <row r="1001" spans="2:6" ht="27" x14ac:dyDescent="0.25">
      <c r="B1001" s="190"/>
      <c r="D1001" s="124" t="s">
        <v>3090</v>
      </c>
      <c r="F1001" s="190" t="s">
        <v>2805</v>
      </c>
    </row>
    <row r="1002" spans="2:6" ht="27" x14ac:dyDescent="0.25">
      <c r="B1002" s="190"/>
      <c r="D1002" s="124" t="s">
        <v>3111</v>
      </c>
      <c r="F1002" s="190" t="s">
        <v>777</v>
      </c>
    </row>
    <row r="1003" spans="2:6" ht="27" x14ac:dyDescent="0.25">
      <c r="B1003" s="190"/>
      <c r="D1003" s="124" t="s">
        <v>3046</v>
      </c>
      <c r="F1003" s="190" t="s">
        <v>834</v>
      </c>
    </row>
    <row r="1004" spans="2:6" x14ac:dyDescent="0.25">
      <c r="B1004" s="190"/>
      <c r="D1004" s="124" t="s">
        <v>1575</v>
      </c>
      <c r="F1004" s="190" t="s">
        <v>2212</v>
      </c>
    </row>
    <row r="1005" spans="2:6" x14ac:dyDescent="0.25">
      <c r="B1005" s="190"/>
      <c r="D1005" s="124" t="s">
        <v>1578</v>
      </c>
      <c r="F1005" s="190" t="s">
        <v>1753</v>
      </c>
    </row>
    <row r="1006" spans="2:6" x14ac:dyDescent="0.25">
      <c r="B1006" s="190"/>
      <c r="D1006" s="124" t="s">
        <v>1581</v>
      </c>
      <c r="F1006" s="190" t="s">
        <v>595</v>
      </c>
    </row>
    <row r="1007" spans="2:6" x14ac:dyDescent="0.25">
      <c r="B1007" s="190"/>
      <c r="D1007" s="124" t="s">
        <v>1980</v>
      </c>
      <c r="F1007" s="190" t="s">
        <v>1744</v>
      </c>
    </row>
    <row r="1008" spans="2:6" x14ac:dyDescent="0.25">
      <c r="B1008" s="190"/>
      <c r="D1008" s="124" t="s">
        <v>4665</v>
      </c>
      <c r="F1008" s="190" t="s">
        <v>780</v>
      </c>
    </row>
    <row r="1009" spans="2:6" x14ac:dyDescent="0.25">
      <c r="B1009" s="190"/>
      <c r="D1009" s="124" t="s">
        <v>4654</v>
      </c>
      <c r="F1009" s="190" t="s">
        <v>806</v>
      </c>
    </row>
    <row r="1010" spans="2:6" ht="27" x14ac:dyDescent="0.25">
      <c r="B1010" s="190"/>
      <c r="D1010" s="124" t="s">
        <v>4657</v>
      </c>
      <c r="F1010" s="190" t="s">
        <v>2945</v>
      </c>
    </row>
    <row r="1011" spans="2:6" x14ac:dyDescent="0.25">
      <c r="B1011" s="190"/>
      <c r="D1011" s="124" t="s">
        <v>4575</v>
      </c>
      <c r="F1011" s="190" t="s">
        <v>991</v>
      </c>
    </row>
    <row r="1012" spans="2:6" x14ac:dyDescent="0.25">
      <c r="B1012" s="190"/>
      <c r="D1012" s="124" t="s">
        <v>4578</v>
      </c>
      <c r="F1012" s="190" t="s">
        <v>1003</v>
      </c>
    </row>
    <row r="1013" spans="2:6" x14ac:dyDescent="0.25">
      <c r="B1013" s="190"/>
      <c r="D1013" s="124" t="s">
        <v>4572</v>
      </c>
      <c r="F1013" s="190" t="s">
        <v>841</v>
      </c>
    </row>
    <row r="1014" spans="2:6" x14ac:dyDescent="0.25">
      <c r="B1014" s="190"/>
      <c r="D1014" s="124" t="s">
        <v>4569</v>
      </c>
      <c r="F1014" s="190" t="s">
        <v>995</v>
      </c>
    </row>
    <row r="1015" spans="2:6" x14ac:dyDescent="0.25">
      <c r="B1015" s="190"/>
      <c r="D1015" s="124" t="s">
        <v>3468</v>
      </c>
      <c r="F1015" s="190" t="s">
        <v>963</v>
      </c>
    </row>
    <row r="1016" spans="2:6" x14ac:dyDescent="0.25">
      <c r="B1016" s="190"/>
      <c r="D1016" s="124" t="s">
        <v>4581</v>
      </c>
      <c r="F1016" s="190" t="s">
        <v>691</v>
      </c>
    </row>
    <row r="1017" spans="2:6" x14ac:dyDescent="0.25">
      <c r="B1017" s="190"/>
      <c r="D1017" s="124" t="s">
        <v>4509</v>
      </c>
      <c r="F1017" s="190" t="s">
        <v>1109</v>
      </c>
    </row>
    <row r="1018" spans="2:6" x14ac:dyDescent="0.25">
      <c r="B1018" s="190"/>
      <c r="D1018" s="124" t="s">
        <v>3387</v>
      </c>
      <c r="F1018" s="190" t="s">
        <v>715</v>
      </c>
    </row>
    <row r="1019" spans="2:6" x14ac:dyDescent="0.25">
      <c r="B1019" s="190"/>
      <c r="D1019" s="124" t="s">
        <v>3527</v>
      </c>
      <c r="F1019" s="190" t="s">
        <v>1132</v>
      </c>
    </row>
    <row r="1020" spans="2:6" x14ac:dyDescent="0.25">
      <c r="B1020" s="190"/>
      <c r="D1020" s="124" t="s">
        <v>2886</v>
      </c>
      <c r="F1020" s="190" t="s">
        <v>1136</v>
      </c>
    </row>
    <row r="1021" spans="2:6" x14ac:dyDescent="0.25">
      <c r="B1021" s="190"/>
      <c r="D1021" s="124" t="s">
        <v>4524</v>
      </c>
      <c r="F1021" s="190" t="s">
        <v>687</v>
      </c>
    </row>
    <row r="1022" spans="2:6" x14ac:dyDescent="0.25">
      <c r="B1022" s="190"/>
      <c r="D1022" s="124" t="s">
        <v>2246</v>
      </c>
      <c r="F1022" s="190" t="s">
        <v>4457</v>
      </c>
    </row>
    <row r="1023" spans="2:6" ht="27" x14ac:dyDescent="0.25">
      <c r="B1023" s="190"/>
      <c r="D1023" s="124" t="s">
        <v>3551</v>
      </c>
      <c r="F1023" s="190" t="s">
        <v>3498</v>
      </c>
    </row>
    <row r="1024" spans="2:6" x14ac:dyDescent="0.25">
      <c r="B1024" s="190"/>
      <c r="D1024" s="124" t="s">
        <v>3506</v>
      </c>
      <c r="F1024" s="190" t="s">
        <v>3495</v>
      </c>
    </row>
    <row r="1025" spans="2:6" x14ac:dyDescent="0.25">
      <c r="B1025" s="190"/>
      <c r="D1025" s="124" t="s">
        <v>3150</v>
      </c>
      <c r="F1025" s="190" t="s">
        <v>967</v>
      </c>
    </row>
    <row r="1026" spans="2:6" x14ac:dyDescent="0.25">
      <c r="B1026" s="190"/>
      <c r="D1026" s="124" t="s">
        <v>4556</v>
      </c>
      <c r="F1026" s="190" t="s">
        <v>975</v>
      </c>
    </row>
    <row r="1027" spans="2:6" x14ac:dyDescent="0.25">
      <c r="B1027" s="190"/>
      <c r="D1027" s="124" t="s">
        <v>4566</v>
      </c>
      <c r="F1027" s="190" t="s">
        <v>1278</v>
      </c>
    </row>
    <row r="1028" spans="2:6" x14ac:dyDescent="0.25">
      <c r="B1028" s="190"/>
      <c r="D1028" s="124" t="s">
        <v>4623</v>
      </c>
      <c r="F1028" s="190" t="s">
        <v>857</v>
      </c>
    </row>
    <row r="1029" spans="2:6" x14ac:dyDescent="0.25">
      <c r="B1029" s="190"/>
      <c r="D1029" s="124" t="s">
        <v>4526</v>
      </c>
      <c r="F1029" s="190" t="s">
        <v>862</v>
      </c>
    </row>
    <row r="1030" spans="2:6" x14ac:dyDescent="0.25">
      <c r="B1030" s="190"/>
      <c r="D1030" s="124" t="s">
        <v>4584</v>
      </c>
      <c r="F1030" s="190" t="s">
        <v>866</v>
      </c>
    </row>
    <row r="1031" spans="2:6" x14ac:dyDescent="0.25">
      <c r="B1031" s="190"/>
      <c r="D1031" s="124" t="s">
        <v>3393</v>
      </c>
      <c r="F1031" s="190" t="s">
        <v>655</v>
      </c>
    </row>
    <row r="1032" spans="2:6" x14ac:dyDescent="0.25">
      <c r="B1032" s="190"/>
      <c r="D1032" s="124" t="s">
        <v>3353</v>
      </c>
      <c r="F1032" s="190" t="s">
        <v>501</v>
      </c>
    </row>
    <row r="1033" spans="2:6" x14ac:dyDescent="0.25">
      <c r="B1033" s="190"/>
      <c r="D1033" s="124" t="s">
        <v>2654</v>
      </c>
      <c r="F1033" s="190" t="s">
        <v>1038</v>
      </c>
    </row>
    <row r="1034" spans="2:6" x14ac:dyDescent="0.25">
      <c r="B1034" s="190"/>
      <c r="D1034" s="124" t="s">
        <v>2639</v>
      </c>
      <c r="F1034" s="190" t="s">
        <v>1247</v>
      </c>
    </row>
    <row r="1035" spans="2:6" x14ac:dyDescent="0.25">
      <c r="B1035" s="190"/>
      <c r="D1035" s="124" t="s">
        <v>2176</v>
      </c>
      <c r="F1035" s="190" t="s">
        <v>1591</v>
      </c>
    </row>
    <row r="1036" spans="2:6" x14ac:dyDescent="0.25">
      <c r="B1036" s="190"/>
      <c r="D1036" s="124" t="s">
        <v>3314</v>
      </c>
      <c r="F1036" s="190" t="s">
        <v>880</v>
      </c>
    </row>
    <row r="1037" spans="2:6" x14ac:dyDescent="0.25">
      <c r="B1037" s="190"/>
      <c r="D1037" s="124" t="s">
        <v>3323</v>
      </c>
      <c r="F1037" s="190" t="s">
        <v>874</v>
      </c>
    </row>
    <row r="1038" spans="2:6" x14ac:dyDescent="0.25">
      <c r="B1038" s="190"/>
      <c r="D1038" s="124" t="s">
        <v>3230</v>
      </c>
      <c r="F1038" s="190" t="s">
        <v>884</v>
      </c>
    </row>
    <row r="1039" spans="2:6" x14ac:dyDescent="0.25">
      <c r="B1039" s="190"/>
      <c r="D1039" s="124" t="s">
        <v>2947</v>
      </c>
      <c r="F1039" s="190" t="s">
        <v>893</v>
      </c>
    </row>
    <row r="1040" spans="2:6" x14ac:dyDescent="0.25">
      <c r="B1040" s="190"/>
      <c r="D1040" s="124" t="s">
        <v>2944</v>
      </c>
      <c r="F1040" s="190" t="s">
        <v>897</v>
      </c>
    </row>
    <row r="1041" spans="2:6" x14ac:dyDescent="0.25">
      <c r="B1041" s="190"/>
      <c r="D1041" s="124" t="s">
        <v>4596</v>
      </c>
      <c r="F1041" s="190" t="s">
        <v>659</v>
      </c>
    </row>
    <row r="1042" spans="2:6" x14ac:dyDescent="0.25">
      <c r="B1042" s="190"/>
      <c r="D1042" s="124" t="s">
        <v>4593</v>
      </c>
      <c r="F1042" s="190" t="s">
        <v>1579</v>
      </c>
    </row>
    <row r="1043" spans="2:6" x14ac:dyDescent="0.25">
      <c r="B1043" s="190"/>
      <c r="D1043" s="124" t="s">
        <v>4587</v>
      </c>
      <c r="F1043" s="190" t="s">
        <v>941</v>
      </c>
    </row>
    <row r="1044" spans="2:6" x14ac:dyDescent="0.25">
      <c r="B1044" s="190"/>
      <c r="D1044" s="124" t="s">
        <v>4480</v>
      </c>
      <c r="F1044" s="190" t="s">
        <v>663</v>
      </c>
    </row>
    <row r="1045" spans="2:6" x14ac:dyDescent="0.25">
      <c r="B1045" s="190"/>
      <c r="D1045" s="124" t="s">
        <v>4590</v>
      </c>
      <c r="F1045" s="190" t="s">
        <v>1054</v>
      </c>
    </row>
    <row r="1046" spans="2:6" x14ac:dyDescent="0.25">
      <c r="B1046" s="190"/>
      <c r="D1046" s="124" t="s">
        <v>2592</v>
      </c>
      <c r="F1046" s="190" t="s">
        <v>1291</v>
      </c>
    </row>
    <row r="1047" spans="2:6" x14ac:dyDescent="0.25">
      <c r="B1047" s="190"/>
      <c r="D1047" s="124" t="s">
        <v>2318</v>
      </c>
      <c r="F1047" s="190" t="s">
        <v>1723</v>
      </c>
    </row>
    <row r="1048" spans="2:6" x14ac:dyDescent="0.25">
      <c r="B1048" s="190"/>
      <c r="D1048" s="124" t="s">
        <v>4675</v>
      </c>
      <c r="F1048" s="190" t="s">
        <v>1796</v>
      </c>
    </row>
    <row r="1049" spans="2:6" x14ac:dyDescent="0.25">
      <c r="B1049" s="190"/>
      <c r="D1049" s="124" t="s">
        <v>2619</v>
      </c>
      <c r="F1049" s="190" t="s">
        <v>2218</v>
      </c>
    </row>
    <row r="1050" spans="2:6" x14ac:dyDescent="0.25">
      <c r="B1050" s="190"/>
      <c r="D1050" s="124" t="s">
        <v>2322</v>
      </c>
      <c r="F1050" s="190" t="s">
        <v>319</v>
      </c>
    </row>
    <row r="1051" spans="2:6" x14ac:dyDescent="0.25">
      <c r="B1051" s="190"/>
      <c r="D1051" s="124" t="s">
        <v>2325</v>
      </c>
      <c r="F1051" s="190" t="s">
        <v>325</v>
      </c>
    </row>
    <row r="1052" spans="2:6" ht="27" x14ac:dyDescent="0.25">
      <c r="B1052" s="190"/>
      <c r="D1052" s="124" t="s">
        <v>2995</v>
      </c>
      <c r="F1052" s="190" t="s">
        <v>334</v>
      </c>
    </row>
    <row r="1053" spans="2:6" x14ac:dyDescent="0.25">
      <c r="B1053" s="190"/>
      <c r="D1053" s="124" t="s">
        <v>3214</v>
      </c>
      <c r="F1053" s="190" t="s">
        <v>624</v>
      </c>
    </row>
    <row r="1054" spans="2:6" ht="27" x14ac:dyDescent="0.25">
      <c r="B1054" s="190"/>
      <c r="D1054" s="124" t="s">
        <v>2825</v>
      </c>
      <c r="F1054" s="190" t="s">
        <v>823</v>
      </c>
    </row>
    <row r="1055" spans="2:6" x14ac:dyDescent="0.25">
      <c r="B1055" s="190"/>
      <c r="D1055" s="124" t="s">
        <v>2792</v>
      </c>
      <c r="F1055" s="190" t="s">
        <v>4672</v>
      </c>
    </row>
    <row r="1056" spans="2:6" ht="27" x14ac:dyDescent="0.25">
      <c r="B1056" s="190"/>
      <c r="D1056" s="124" t="s">
        <v>4414</v>
      </c>
      <c r="F1056" s="190" t="s">
        <v>1588</v>
      </c>
    </row>
    <row r="1057" spans="2:6" ht="40.5" x14ac:dyDescent="0.25">
      <c r="B1057" s="190"/>
      <c r="D1057" s="124" t="s">
        <v>4420</v>
      </c>
      <c r="F1057" s="190" t="s">
        <v>844</v>
      </c>
    </row>
    <row r="1058" spans="2:6" ht="40.5" x14ac:dyDescent="0.25">
      <c r="B1058" s="190"/>
      <c r="D1058" s="124" t="s">
        <v>4411</v>
      </c>
      <c r="F1058" s="190" t="s">
        <v>2224</v>
      </c>
    </row>
    <row r="1059" spans="2:6" ht="54" x14ac:dyDescent="0.25">
      <c r="B1059" s="190"/>
      <c r="D1059" s="124" t="s">
        <v>4417</v>
      </c>
      <c r="F1059" s="190" t="s">
        <v>611</v>
      </c>
    </row>
    <row r="1060" spans="2:6" x14ac:dyDescent="0.25">
      <c r="B1060" s="190"/>
      <c r="D1060" s="124" t="s">
        <v>2789</v>
      </c>
      <c r="F1060" s="190" t="s">
        <v>1564</v>
      </c>
    </row>
    <row r="1061" spans="2:6" ht="40.5" x14ac:dyDescent="0.25">
      <c r="B1061" s="190"/>
      <c r="D1061" s="124" t="s">
        <v>3565</v>
      </c>
      <c r="F1061" s="190" t="s">
        <v>1561</v>
      </c>
    </row>
    <row r="1062" spans="2:6" x14ac:dyDescent="0.25">
      <c r="B1062" s="190"/>
      <c r="D1062" s="124" t="s">
        <v>3332</v>
      </c>
      <c r="F1062" s="190" t="s">
        <v>2221</v>
      </c>
    </row>
    <row r="1063" spans="2:6" x14ac:dyDescent="0.25">
      <c r="B1063" s="190"/>
      <c r="D1063" s="124" t="s">
        <v>2610</v>
      </c>
      <c r="F1063" s="190" t="s">
        <v>1522</v>
      </c>
    </row>
    <row r="1064" spans="2:6" x14ac:dyDescent="0.25">
      <c r="B1064" s="190"/>
      <c r="D1064" s="124" t="s">
        <v>2616</v>
      </c>
      <c r="F1064" s="190" t="s">
        <v>627</v>
      </c>
    </row>
    <row r="1065" spans="2:6" x14ac:dyDescent="0.25">
      <c r="B1065" s="190"/>
      <c r="D1065" s="124" t="s">
        <v>521</v>
      </c>
      <c r="F1065" s="190" t="s">
        <v>3178</v>
      </c>
    </row>
    <row r="1066" spans="2:6" x14ac:dyDescent="0.25">
      <c r="B1066" s="190"/>
      <c r="D1066" s="124" t="s">
        <v>420</v>
      </c>
      <c r="F1066" s="190" t="s">
        <v>430</v>
      </c>
    </row>
    <row r="1067" spans="2:6" ht="27" x14ac:dyDescent="0.25">
      <c r="B1067" s="190"/>
      <c r="D1067" s="124" t="s">
        <v>3405</v>
      </c>
      <c r="F1067" s="190" t="s">
        <v>2233</v>
      </c>
    </row>
    <row r="1068" spans="2:6" ht="27" x14ac:dyDescent="0.25">
      <c r="B1068" s="190"/>
      <c r="D1068" s="124" t="s">
        <v>3417</v>
      </c>
      <c r="F1068" s="190" t="s">
        <v>3721</v>
      </c>
    </row>
    <row r="1069" spans="2:6" ht="27" x14ac:dyDescent="0.25">
      <c r="B1069" s="190"/>
      <c r="D1069" s="124" t="s">
        <v>3402</v>
      </c>
      <c r="F1069" s="190" t="s">
        <v>1727</v>
      </c>
    </row>
    <row r="1070" spans="2:6" ht="27" x14ac:dyDescent="0.25">
      <c r="B1070" s="190"/>
      <c r="D1070" s="124" t="s">
        <v>3411</v>
      </c>
      <c r="F1070" s="190" t="s">
        <v>3718</v>
      </c>
    </row>
    <row r="1071" spans="2:6" ht="27" x14ac:dyDescent="0.25">
      <c r="B1071" s="190"/>
      <c r="D1071" s="124" t="s">
        <v>3408</v>
      </c>
      <c r="F1071" s="190" t="s">
        <v>1211</v>
      </c>
    </row>
    <row r="1072" spans="2:6" x14ac:dyDescent="0.25">
      <c r="B1072" s="190"/>
      <c r="D1072" s="124" t="s">
        <v>4533</v>
      </c>
      <c r="F1072" s="190" t="s">
        <v>711</v>
      </c>
    </row>
    <row r="1073" spans="2:6" ht="54" x14ac:dyDescent="0.25">
      <c r="B1073" s="190"/>
      <c r="D1073" s="124" t="s">
        <v>3950</v>
      </c>
      <c r="F1073" s="190" t="s">
        <v>1185</v>
      </c>
    </row>
    <row r="1074" spans="2:6" ht="40.5" x14ac:dyDescent="0.25">
      <c r="B1074" s="190"/>
      <c r="D1074" s="124" t="s">
        <v>3867</v>
      </c>
      <c r="F1074" s="190" t="s">
        <v>618</v>
      </c>
    </row>
    <row r="1075" spans="2:6" ht="54" x14ac:dyDescent="0.25">
      <c r="B1075" s="190"/>
      <c r="D1075" s="124" t="s">
        <v>3956</v>
      </c>
      <c r="F1075" s="190" t="s">
        <v>1491</v>
      </c>
    </row>
    <row r="1076" spans="2:6" ht="54" x14ac:dyDescent="0.25">
      <c r="B1076" s="190"/>
      <c r="D1076" s="124" t="s">
        <v>4210</v>
      </c>
      <c r="F1076" s="190" t="s">
        <v>1504</v>
      </c>
    </row>
    <row r="1077" spans="2:6" ht="40.5" x14ac:dyDescent="0.25">
      <c r="B1077" s="190"/>
      <c r="D1077" s="124" t="s">
        <v>3962</v>
      </c>
      <c r="F1077" s="190" t="s">
        <v>3614</v>
      </c>
    </row>
    <row r="1078" spans="2:6" ht="54" x14ac:dyDescent="0.25">
      <c r="B1078" s="190"/>
      <c r="D1078" s="124" t="s">
        <v>4213</v>
      </c>
      <c r="F1078" s="190" t="s">
        <v>537</v>
      </c>
    </row>
    <row r="1079" spans="2:6" ht="54" x14ac:dyDescent="0.25">
      <c r="B1079" s="190"/>
      <c r="D1079" s="124" t="s">
        <v>4381</v>
      </c>
      <c r="F1079" s="190" t="s">
        <v>2942</v>
      </c>
    </row>
    <row r="1080" spans="2:6" ht="40.5" x14ac:dyDescent="0.25">
      <c r="B1080" s="190"/>
      <c r="D1080" s="124" t="s">
        <v>3801</v>
      </c>
      <c r="F1080" s="190" t="s">
        <v>376</v>
      </c>
    </row>
    <row r="1081" spans="2:6" ht="40.5" x14ac:dyDescent="0.25">
      <c r="B1081" s="190"/>
      <c r="D1081" s="124" t="s">
        <v>4384</v>
      </c>
      <c r="F1081" s="190" t="s">
        <v>3172</v>
      </c>
    </row>
    <row r="1082" spans="2:6" ht="40.5" x14ac:dyDescent="0.25">
      <c r="B1082" s="190"/>
      <c r="D1082" s="124" t="s">
        <v>3843</v>
      </c>
      <c r="F1082" s="190" t="s">
        <v>1618</v>
      </c>
    </row>
    <row r="1083" spans="2:6" ht="27" x14ac:dyDescent="0.25">
      <c r="B1083" s="190"/>
      <c r="D1083" s="124" t="s">
        <v>1911</v>
      </c>
      <c r="F1083" s="190" t="s">
        <v>1610</v>
      </c>
    </row>
    <row r="1084" spans="2:6" x14ac:dyDescent="0.25">
      <c r="B1084" s="190"/>
      <c r="D1084" s="124" t="s">
        <v>1871</v>
      </c>
      <c r="F1084" s="190" t="s">
        <v>2593</v>
      </c>
    </row>
    <row r="1085" spans="2:6" x14ac:dyDescent="0.25">
      <c r="B1085" s="190"/>
      <c r="D1085" s="124" t="s">
        <v>4474</v>
      </c>
      <c r="F1085" s="190" t="s">
        <v>570</v>
      </c>
    </row>
    <row r="1086" spans="2:6" ht="54" x14ac:dyDescent="0.25">
      <c r="B1086" s="190"/>
      <c r="D1086" s="124" t="s">
        <v>4234</v>
      </c>
      <c r="F1086" s="190" t="s">
        <v>1850</v>
      </c>
    </row>
    <row r="1087" spans="2:6" ht="40.5" x14ac:dyDescent="0.25">
      <c r="B1087" s="190"/>
      <c r="D1087" s="124" t="s">
        <v>4177</v>
      </c>
      <c r="F1087" s="190" t="s">
        <v>1765</v>
      </c>
    </row>
    <row r="1088" spans="2:6" ht="54" x14ac:dyDescent="0.25">
      <c r="B1088" s="190"/>
      <c r="D1088" s="124" t="s">
        <v>4180</v>
      </c>
      <c r="F1088" s="190" t="s">
        <v>2556</v>
      </c>
    </row>
    <row r="1089" spans="2:6" ht="54" x14ac:dyDescent="0.25">
      <c r="B1089" s="190"/>
      <c r="D1089" s="124" t="s">
        <v>3899</v>
      </c>
      <c r="F1089" s="190" t="s">
        <v>2808</v>
      </c>
    </row>
    <row r="1090" spans="2:6" x14ac:dyDescent="0.25">
      <c r="B1090" s="190"/>
      <c r="D1090" s="124" t="s">
        <v>1639</v>
      </c>
      <c r="F1090" s="190" t="s">
        <v>3715</v>
      </c>
    </row>
    <row r="1091" spans="2:6" x14ac:dyDescent="0.25">
      <c r="B1091" s="190"/>
      <c r="D1091" s="124" t="s">
        <v>1718</v>
      </c>
      <c r="F1091" s="190" t="s">
        <v>3712</v>
      </c>
    </row>
    <row r="1092" spans="2:6" ht="27" x14ac:dyDescent="0.25">
      <c r="B1092" s="190"/>
      <c r="D1092" s="124" t="s">
        <v>1734</v>
      </c>
      <c r="F1092" s="190" t="s">
        <v>2811</v>
      </c>
    </row>
    <row r="1093" spans="2:6" x14ac:dyDescent="0.25">
      <c r="B1093" s="190"/>
      <c r="D1093" s="124" t="s">
        <v>530</v>
      </c>
      <c r="F1093" s="190" t="s">
        <v>1605</v>
      </c>
    </row>
    <row r="1094" spans="2:6" x14ac:dyDescent="0.25">
      <c r="B1094" s="190"/>
      <c r="D1094" s="124" t="s">
        <v>4495</v>
      </c>
      <c r="F1094" s="190" t="s">
        <v>4612</v>
      </c>
    </row>
    <row r="1095" spans="2:6" x14ac:dyDescent="0.25">
      <c r="B1095" s="190"/>
      <c r="D1095" s="124" t="s">
        <v>4502</v>
      </c>
      <c r="F1095" s="190" t="s">
        <v>3184</v>
      </c>
    </row>
    <row r="1096" spans="2:6" ht="27" x14ac:dyDescent="0.25">
      <c r="B1096" s="190"/>
      <c r="D1096" s="124" t="s">
        <v>3457</v>
      </c>
      <c r="F1096" s="190" t="s">
        <v>4472</v>
      </c>
    </row>
    <row r="1097" spans="2:6" ht="27" x14ac:dyDescent="0.25">
      <c r="B1097" s="190"/>
      <c r="D1097" s="124" t="s">
        <v>3485</v>
      </c>
      <c r="F1097" s="190" t="s">
        <v>3561</v>
      </c>
    </row>
    <row r="1098" spans="2:6" x14ac:dyDescent="0.25">
      <c r="B1098" s="190"/>
      <c r="D1098" s="124" t="s">
        <v>4671</v>
      </c>
      <c r="F1098" s="190" t="s">
        <v>3709</v>
      </c>
    </row>
    <row r="1099" spans="2:6" x14ac:dyDescent="0.25">
      <c r="B1099" s="190"/>
      <c r="D1099" s="124" t="s">
        <v>2291</v>
      </c>
      <c r="F1099" s="190" t="s">
        <v>3706</v>
      </c>
    </row>
    <row r="1100" spans="2:6" x14ac:dyDescent="0.25">
      <c r="B1100" s="190"/>
      <c r="D1100" s="124" t="s">
        <v>1587</v>
      </c>
      <c r="F1100" s="190" t="s">
        <v>3703</v>
      </c>
    </row>
    <row r="1101" spans="2:6" x14ac:dyDescent="0.25">
      <c r="B1101" s="190"/>
      <c r="D1101" s="124" t="s">
        <v>2897</v>
      </c>
      <c r="F1101" s="190" t="s">
        <v>3700</v>
      </c>
    </row>
    <row r="1102" spans="2:6" x14ac:dyDescent="0.25">
      <c r="B1102" s="190"/>
      <c r="D1102" s="124" t="s">
        <v>2253</v>
      </c>
      <c r="F1102" s="190" t="s">
        <v>2814</v>
      </c>
    </row>
    <row r="1103" spans="2:6" x14ac:dyDescent="0.25">
      <c r="B1103" s="190"/>
      <c r="D1103" s="124" t="s">
        <v>3326</v>
      </c>
      <c r="F1103" s="190" t="s">
        <v>3617</v>
      </c>
    </row>
    <row r="1104" spans="2:6" x14ac:dyDescent="0.25">
      <c r="B1104" s="190"/>
      <c r="D1104" s="124" t="s">
        <v>2293</v>
      </c>
      <c r="F1104" s="190" t="s">
        <v>633</v>
      </c>
    </row>
    <row r="1105" spans="2:6" x14ac:dyDescent="0.25">
      <c r="B1105" s="190"/>
      <c r="D1105" s="124" t="s">
        <v>3208</v>
      </c>
      <c r="F1105" s="190" t="s">
        <v>555</v>
      </c>
    </row>
    <row r="1106" spans="2:6" x14ac:dyDescent="0.25">
      <c r="B1106" s="190"/>
      <c r="D1106" s="124" t="s">
        <v>4599</v>
      </c>
      <c r="F1106" s="190" t="s">
        <v>4643</v>
      </c>
    </row>
    <row r="1107" spans="2:6" ht="27" x14ac:dyDescent="0.25">
      <c r="B1107" s="190"/>
      <c r="D1107" s="124" t="s">
        <v>3494</v>
      </c>
      <c r="F1107" s="190" t="s">
        <v>2993</v>
      </c>
    </row>
    <row r="1108" spans="2:6" ht="27" x14ac:dyDescent="0.25">
      <c r="B1108" s="190"/>
      <c r="D1108" s="124" t="s">
        <v>3497</v>
      </c>
      <c r="F1108" s="190" t="s">
        <v>3697</v>
      </c>
    </row>
    <row r="1109" spans="2:6" ht="108" x14ac:dyDescent="0.25">
      <c r="B1109" s="190"/>
      <c r="D1109" s="124" t="s">
        <v>3838</v>
      </c>
      <c r="F1109" s="190" t="s">
        <v>3694</v>
      </c>
    </row>
    <row r="1110" spans="2:6" ht="121.5" x14ac:dyDescent="0.25">
      <c r="B1110" s="190"/>
      <c r="D1110" s="124" t="s">
        <v>3835</v>
      </c>
      <c r="F1110" s="190" t="s">
        <v>3691</v>
      </c>
    </row>
    <row r="1111" spans="2:6" ht="67.5" x14ac:dyDescent="0.25">
      <c r="B1111" s="190"/>
      <c r="D1111" s="124" t="s">
        <v>3637</v>
      </c>
      <c r="F1111" s="190" t="s">
        <v>3688</v>
      </c>
    </row>
    <row r="1112" spans="2:6" x14ac:dyDescent="0.25">
      <c r="B1112" s="190"/>
      <c r="D1112" s="124" t="s">
        <v>1746</v>
      </c>
      <c r="F1112" s="190" t="s">
        <v>3685</v>
      </c>
    </row>
    <row r="1113" spans="2:6" ht="54" x14ac:dyDescent="0.25">
      <c r="B1113" s="190"/>
      <c r="D1113" s="124" t="s">
        <v>3367</v>
      </c>
      <c r="F1113" s="190" t="s">
        <v>3682</v>
      </c>
    </row>
    <row r="1114" spans="2:6" ht="54" x14ac:dyDescent="0.25">
      <c r="B1114" s="190"/>
      <c r="D1114" s="124" t="s">
        <v>3826</v>
      </c>
      <c r="F1114" s="190" t="s">
        <v>3679</v>
      </c>
    </row>
    <row r="1115" spans="2:6" x14ac:dyDescent="0.25">
      <c r="B1115" s="190"/>
      <c r="D1115" s="124" t="s">
        <v>2295</v>
      </c>
      <c r="F1115" s="190" t="s">
        <v>4530</v>
      </c>
    </row>
    <row r="1116" spans="2:6" x14ac:dyDescent="0.25">
      <c r="B1116" s="190"/>
      <c r="D1116" s="124" t="s">
        <v>3275</v>
      </c>
      <c r="F1116" s="190" t="s">
        <v>4496</v>
      </c>
    </row>
    <row r="1117" spans="2:6" x14ac:dyDescent="0.25">
      <c r="B1117" s="190"/>
      <c r="D1117" s="124" t="s">
        <v>2197</v>
      </c>
      <c r="F1117" s="190" t="s">
        <v>400</v>
      </c>
    </row>
    <row r="1118" spans="2:6" x14ac:dyDescent="0.25">
      <c r="B1118" s="190"/>
      <c r="D1118" s="124" t="s">
        <v>4645</v>
      </c>
      <c r="F1118" s="190" t="s">
        <v>1790</v>
      </c>
    </row>
    <row r="1119" spans="2:6" x14ac:dyDescent="0.25">
      <c r="B1119" s="190"/>
      <c r="D1119" s="124" t="s">
        <v>2287</v>
      </c>
      <c r="F1119" s="190" t="s">
        <v>4500</v>
      </c>
    </row>
    <row r="1120" spans="2:6" x14ac:dyDescent="0.25">
      <c r="B1120" s="190"/>
      <c r="D1120" s="124" t="s">
        <v>1590</v>
      </c>
      <c r="F1120" s="190" t="s">
        <v>1918</v>
      </c>
    </row>
    <row r="1121" spans="2:6" x14ac:dyDescent="0.25">
      <c r="B1121" s="190"/>
      <c r="D1121" s="124" t="s">
        <v>2891</v>
      </c>
      <c r="F1121" s="190" t="s">
        <v>1182</v>
      </c>
    </row>
    <row r="1122" spans="2:6" x14ac:dyDescent="0.25">
      <c r="B1122" s="190"/>
      <c r="D1122" s="124" t="s">
        <v>3320</v>
      </c>
      <c r="F1122" s="190" t="s">
        <v>3187</v>
      </c>
    </row>
    <row r="1123" spans="2:6" x14ac:dyDescent="0.25">
      <c r="B1123" s="190"/>
      <c r="D1123" s="124" t="s">
        <v>2186</v>
      </c>
      <c r="F1123" s="190" t="s">
        <v>3190</v>
      </c>
    </row>
    <row r="1124" spans="2:6" x14ac:dyDescent="0.25">
      <c r="B1124" s="190"/>
      <c r="D1124" s="124" t="s">
        <v>3503</v>
      </c>
      <c r="F1124" s="190" t="s">
        <v>2620</v>
      </c>
    </row>
    <row r="1125" spans="2:6" x14ac:dyDescent="0.25">
      <c r="B1125" s="190"/>
      <c r="D1125" s="124" t="s">
        <v>3358</v>
      </c>
      <c r="F1125" s="190" t="s">
        <v>2817</v>
      </c>
    </row>
    <row r="1126" spans="2:6" x14ac:dyDescent="0.25">
      <c r="B1126" s="190"/>
      <c r="D1126" s="124" t="s">
        <v>2549</v>
      </c>
      <c r="F1126" s="190" t="s">
        <v>2820</v>
      </c>
    </row>
    <row r="1127" spans="2:6" x14ac:dyDescent="0.25">
      <c r="B1127" s="190"/>
      <c r="D1127" s="124" t="s">
        <v>2546</v>
      </c>
      <c r="F1127" s="190" t="s">
        <v>2966</v>
      </c>
    </row>
    <row r="1128" spans="2:6" x14ac:dyDescent="0.25">
      <c r="B1128" s="190"/>
      <c r="D1128" s="124" t="s">
        <v>610</v>
      </c>
      <c r="F1128" s="190" t="s">
        <v>2104</v>
      </c>
    </row>
    <row r="1129" spans="2:6" x14ac:dyDescent="0.25">
      <c r="B1129" s="190"/>
      <c r="D1129" s="124" t="s">
        <v>1758</v>
      </c>
      <c r="F1129" s="190" t="s">
        <v>2823</v>
      </c>
    </row>
    <row r="1130" spans="2:6" ht="40.5" x14ac:dyDescent="0.25">
      <c r="B1130" s="190"/>
      <c r="D1130" s="124" t="s">
        <v>3750</v>
      </c>
      <c r="F1130" s="190" t="s">
        <v>3318</v>
      </c>
    </row>
    <row r="1131" spans="2:6" ht="40.5" x14ac:dyDescent="0.25">
      <c r="B1131" s="190"/>
      <c r="D1131" s="124" t="s">
        <v>3820</v>
      </c>
      <c r="F1131" s="190" t="s">
        <v>3620</v>
      </c>
    </row>
    <row r="1132" spans="2:6" ht="40.5" x14ac:dyDescent="0.25">
      <c r="B1132" s="190"/>
      <c r="D1132" s="124" t="s">
        <v>3675</v>
      </c>
      <c r="F1132" s="190" t="s">
        <v>3676</v>
      </c>
    </row>
    <row r="1133" spans="2:6" ht="40.5" x14ac:dyDescent="0.25">
      <c r="B1133" s="190"/>
      <c r="D1133" s="124" t="s">
        <v>3870</v>
      </c>
      <c r="F1133" s="190" t="s">
        <v>3623</v>
      </c>
    </row>
    <row r="1134" spans="2:6" ht="27" x14ac:dyDescent="0.25">
      <c r="B1134" s="190"/>
      <c r="D1134" s="124" t="s">
        <v>3780</v>
      </c>
      <c r="F1134" s="190" t="s">
        <v>3626</v>
      </c>
    </row>
    <row r="1135" spans="2:6" ht="27" x14ac:dyDescent="0.25">
      <c r="B1135" s="190"/>
      <c r="D1135" s="124" t="s">
        <v>3768</v>
      </c>
      <c r="F1135" s="190" t="s">
        <v>1922</v>
      </c>
    </row>
    <row r="1136" spans="2:6" ht="40.5" x14ac:dyDescent="0.25">
      <c r="B1136" s="190"/>
      <c r="D1136" s="124" t="s">
        <v>3666</v>
      </c>
      <c r="F1136" s="190" t="s">
        <v>349</v>
      </c>
    </row>
    <row r="1137" spans="2:6" ht="67.5" x14ac:dyDescent="0.25">
      <c r="B1137" s="190"/>
      <c r="D1137" s="124" t="s">
        <v>3765</v>
      </c>
      <c r="F1137" s="190" t="s">
        <v>3196</v>
      </c>
    </row>
    <row r="1138" spans="2:6" ht="40.5" x14ac:dyDescent="0.25">
      <c r="B1138" s="190"/>
      <c r="D1138" s="124" t="s">
        <v>4312</v>
      </c>
      <c r="F1138" s="190" t="s">
        <v>2550</v>
      </c>
    </row>
    <row r="1139" spans="2:6" ht="40.5" x14ac:dyDescent="0.25">
      <c r="B1139" s="190"/>
      <c r="D1139" s="124" t="s">
        <v>3753</v>
      </c>
      <c r="F1139" s="190" t="s">
        <v>367</v>
      </c>
    </row>
    <row r="1140" spans="2:6" ht="27" x14ac:dyDescent="0.25">
      <c r="B1140" s="190"/>
      <c r="D1140" s="124" t="s">
        <v>4309</v>
      </c>
      <c r="F1140" s="190" t="s">
        <v>3629</v>
      </c>
    </row>
    <row r="1141" spans="2:6" ht="27" x14ac:dyDescent="0.25">
      <c r="B1141" s="190"/>
      <c r="D1141" s="124" t="s">
        <v>3729</v>
      </c>
      <c r="F1141" s="190" t="s">
        <v>1653</v>
      </c>
    </row>
    <row r="1142" spans="2:6" ht="27" x14ac:dyDescent="0.25">
      <c r="B1142" s="190"/>
      <c r="D1142" s="124" t="s">
        <v>3823</v>
      </c>
      <c r="F1142" s="190" t="s">
        <v>338</v>
      </c>
    </row>
    <row r="1143" spans="2:6" ht="54" x14ac:dyDescent="0.25">
      <c r="B1143" s="190"/>
      <c r="D1143" s="124" t="s">
        <v>4465</v>
      </c>
      <c r="F1143" s="190" t="s">
        <v>3632</v>
      </c>
    </row>
    <row r="1144" spans="2:6" x14ac:dyDescent="0.25">
      <c r="B1144" s="190"/>
      <c r="D1144" s="124" t="s">
        <v>3669</v>
      </c>
      <c r="F1144" s="190" t="s">
        <v>1644</v>
      </c>
    </row>
    <row r="1145" spans="2:6" x14ac:dyDescent="0.25">
      <c r="B1145" s="190"/>
      <c r="D1145" s="124" t="s">
        <v>4249</v>
      </c>
      <c r="F1145" s="190" t="s">
        <v>343</v>
      </c>
    </row>
    <row r="1146" spans="2:6" ht="40.5" x14ac:dyDescent="0.25">
      <c r="B1146" s="190"/>
      <c r="D1146" s="124" t="s">
        <v>3829</v>
      </c>
      <c r="F1146" s="190" t="s">
        <v>2826</v>
      </c>
    </row>
    <row r="1147" spans="2:6" ht="40.5" x14ac:dyDescent="0.25">
      <c r="B1147" s="190"/>
      <c r="D1147" s="124" t="s">
        <v>3619</v>
      </c>
      <c r="F1147" s="190" t="s">
        <v>3673</v>
      </c>
    </row>
    <row r="1148" spans="2:6" ht="40.5" x14ac:dyDescent="0.25">
      <c r="B1148" s="190"/>
      <c r="D1148" s="124" t="s">
        <v>3595</v>
      </c>
      <c r="F1148" s="190" t="s">
        <v>3670</v>
      </c>
    </row>
    <row r="1149" spans="2:6" ht="40.5" x14ac:dyDescent="0.25">
      <c r="B1149" s="190"/>
      <c r="D1149" s="124" t="s">
        <v>3622</v>
      </c>
      <c r="F1149" s="190" t="s">
        <v>2829</v>
      </c>
    </row>
    <row r="1150" spans="2:6" ht="94.5" x14ac:dyDescent="0.25">
      <c r="B1150" s="190"/>
      <c r="D1150" s="124" t="s">
        <v>3625</v>
      </c>
      <c r="F1150" s="190" t="s">
        <v>2832</v>
      </c>
    </row>
    <row r="1151" spans="2:6" ht="40.5" x14ac:dyDescent="0.25">
      <c r="B1151" s="190"/>
      <c r="D1151" s="124" t="s">
        <v>3655</v>
      </c>
      <c r="F1151" s="190" t="s">
        <v>2835</v>
      </c>
    </row>
    <row r="1152" spans="2:6" ht="27" x14ac:dyDescent="0.25">
      <c r="B1152" s="190"/>
      <c r="D1152" s="124" t="s">
        <v>3634</v>
      </c>
      <c r="F1152" s="190" t="s">
        <v>2838</v>
      </c>
    </row>
    <row r="1153" spans="2:6" ht="40.5" x14ac:dyDescent="0.25">
      <c r="B1153" s="190"/>
      <c r="D1153" s="124" t="s">
        <v>3601</v>
      </c>
      <c r="F1153" s="190" t="s">
        <v>2841</v>
      </c>
    </row>
    <row r="1154" spans="2:6" x14ac:dyDescent="0.25">
      <c r="B1154" s="190"/>
      <c r="D1154" s="124" t="s">
        <v>682</v>
      </c>
      <c r="F1154" s="190" t="s">
        <v>2844</v>
      </c>
    </row>
    <row r="1155" spans="2:6" x14ac:dyDescent="0.25">
      <c r="B1155" s="190"/>
      <c r="D1155" s="124" t="s">
        <v>461</v>
      </c>
      <c r="F1155" s="190" t="s">
        <v>2911</v>
      </c>
    </row>
    <row r="1156" spans="2:6" x14ac:dyDescent="0.25">
      <c r="B1156" s="190"/>
      <c r="D1156" s="124" t="s">
        <v>441</v>
      </c>
      <c r="F1156" s="190" t="s">
        <v>4460</v>
      </c>
    </row>
    <row r="1157" spans="2:6" ht="27" x14ac:dyDescent="0.25">
      <c r="B1157" s="190"/>
      <c r="D1157" s="124" t="s">
        <v>447</v>
      </c>
      <c r="F1157" s="190" t="s">
        <v>2914</v>
      </c>
    </row>
    <row r="1158" spans="2:6" x14ac:dyDescent="0.25">
      <c r="B1158" s="190"/>
      <c r="D1158" s="124" t="s">
        <v>444</v>
      </c>
      <c r="F1158" s="190" t="s">
        <v>2917</v>
      </c>
    </row>
    <row r="1159" spans="2:6" x14ac:dyDescent="0.25">
      <c r="B1159" s="190"/>
      <c r="D1159" s="124" t="s">
        <v>458</v>
      </c>
      <c r="F1159" s="190" t="s">
        <v>2920</v>
      </c>
    </row>
    <row r="1160" spans="2:6" x14ac:dyDescent="0.25">
      <c r="B1160" s="190"/>
      <c r="D1160" s="124" t="s">
        <v>432</v>
      </c>
      <c r="F1160" s="190" t="s">
        <v>2847</v>
      </c>
    </row>
    <row r="1161" spans="2:6" x14ac:dyDescent="0.25">
      <c r="B1161" s="190"/>
      <c r="D1161" s="124" t="s">
        <v>464</v>
      </c>
      <c r="F1161" s="190" t="s">
        <v>2850</v>
      </c>
    </row>
    <row r="1162" spans="2:6" x14ac:dyDescent="0.25">
      <c r="B1162" s="190"/>
      <c r="D1162" s="124" t="s">
        <v>450</v>
      </c>
      <c r="F1162" s="190" t="s">
        <v>2853</v>
      </c>
    </row>
    <row r="1163" spans="2:6" x14ac:dyDescent="0.25">
      <c r="B1163" s="190"/>
      <c r="D1163" s="124" t="s">
        <v>467</v>
      </c>
      <c r="F1163" s="190" t="s">
        <v>2856</v>
      </c>
    </row>
    <row r="1164" spans="2:6" x14ac:dyDescent="0.25">
      <c r="B1164" s="190"/>
      <c r="D1164" s="124" t="s">
        <v>435</v>
      </c>
      <c r="F1164" s="190" t="s">
        <v>2859</v>
      </c>
    </row>
    <row r="1165" spans="2:6" x14ac:dyDescent="0.25">
      <c r="B1165" s="190"/>
      <c r="D1165" s="124" t="s">
        <v>438</v>
      </c>
      <c r="F1165" s="190" t="s">
        <v>2862</v>
      </c>
    </row>
    <row r="1166" spans="2:6" x14ac:dyDescent="0.25">
      <c r="B1166" s="190"/>
      <c r="D1166" s="124" t="s">
        <v>473</v>
      </c>
      <c r="F1166" s="190" t="s">
        <v>2865</v>
      </c>
    </row>
    <row r="1167" spans="2:6" x14ac:dyDescent="0.25">
      <c r="B1167" s="190"/>
      <c r="D1167" s="124" t="s">
        <v>500</v>
      </c>
      <c r="F1167" s="190" t="s">
        <v>2868</v>
      </c>
    </row>
    <row r="1168" spans="2:6" x14ac:dyDescent="0.25">
      <c r="B1168" s="190"/>
      <c r="D1168" s="124" t="s">
        <v>590</v>
      </c>
      <c r="F1168" s="190" t="s">
        <v>2928</v>
      </c>
    </row>
    <row r="1169" spans="2:6" x14ac:dyDescent="0.25">
      <c r="B1169" s="190"/>
      <c r="D1169" s="124" t="s">
        <v>1658</v>
      </c>
      <c r="F1169" s="190" t="s">
        <v>2871</v>
      </c>
    </row>
    <row r="1170" spans="2:6" x14ac:dyDescent="0.25">
      <c r="B1170" s="190"/>
      <c r="D1170" s="124" t="s">
        <v>470</v>
      </c>
      <c r="F1170" s="190" t="s">
        <v>2874</v>
      </c>
    </row>
    <row r="1171" spans="2:6" x14ac:dyDescent="0.25">
      <c r="B1171" s="190"/>
      <c r="D1171" s="124" t="s">
        <v>580</v>
      </c>
      <c r="F1171" s="190" t="s">
        <v>2877</v>
      </c>
    </row>
    <row r="1172" spans="2:6" x14ac:dyDescent="0.25">
      <c r="B1172" s="190"/>
      <c r="D1172" s="124" t="s">
        <v>1080</v>
      </c>
      <c r="F1172" s="190" t="s">
        <v>2880</v>
      </c>
    </row>
    <row r="1173" spans="2:6" x14ac:dyDescent="0.25">
      <c r="B1173" s="190"/>
      <c r="D1173" s="124" t="s">
        <v>1696</v>
      </c>
      <c r="F1173" s="190" t="s">
        <v>2883</v>
      </c>
    </row>
    <row r="1174" spans="2:6" x14ac:dyDescent="0.25">
      <c r="B1174" s="190"/>
      <c r="D1174" s="124" t="s">
        <v>1019</v>
      </c>
      <c r="F1174" s="190" t="s">
        <v>2936</v>
      </c>
    </row>
    <row r="1175" spans="2:6" x14ac:dyDescent="0.25">
      <c r="B1175" s="190"/>
      <c r="D1175" s="124" t="s">
        <v>1093</v>
      </c>
      <c r="F1175" s="190" t="s">
        <v>445</v>
      </c>
    </row>
    <row r="1176" spans="2:6" x14ac:dyDescent="0.25">
      <c r="B1176" s="190"/>
      <c r="D1176" s="124" t="s">
        <v>587</v>
      </c>
      <c r="F1176" s="190" t="s">
        <v>3667</v>
      </c>
    </row>
    <row r="1177" spans="2:6" x14ac:dyDescent="0.25">
      <c r="B1177" s="190"/>
      <c r="D1177" s="124" t="s">
        <v>1063</v>
      </c>
      <c r="F1177" s="190" t="s">
        <v>1806</v>
      </c>
    </row>
    <row r="1178" spans="2:6" x14ac:dyDescent="0.25">
      <c r="B1178" s="190"/>
      <c r="D1178" s="124" t="s">
        <v>3435</v>
      </c>
      <c r="F1178" s="190" t="s">
        <v>2939</v>
      </c>
    </row>
    <row r="1179" spans="2:6" x14ac:dyDescent="0.25">
      <c r="B1179" s="190"/>
      <c r="D1179" s="124" t="s">
        <v>1402</v>
      </c>
      <c r="F1179" s="190" t="s">
        <v>391</v>
      </c>
    </row>
    <row r="1180" spans="2:6" x14ac:dyDescent="0.25">
      <c r="B1180" s="190"/>
      <c r="D1180" s="124" t="s">
        <v>1143</v>
      </c>
      <c r="F1180" s="190" t="s">
        <v>4463</v>
      </c>
    </row>
    <row r="1181" spans="2:6" x14ac:dyDescent="0.25">
      <c r="B1181" s="190"/>
      <c r="D1181" s="124" t="s">
        <v>1437</v>
      </c>
      <c r="F1181" s="190" t="s">
        <v>346</v>
      </c>
    </row>
    <row r="1182" spans="2:6" x14ac:dyDescent="0.25">
      <c r="B1182" s="190"/>
      <c r="D1182" s="124" t="s">
        <v>982</v>
      </c>
      <c r="F1182" s="190" t="s">
        <v>394</v>
      </c>
    </row>
    <row r="1183" spans="2:6" x14ac:dyDescent="0.25">
      <c r="B1183" s="190"/>
      <c r="D1183" s="124" t="s">
        <v>1976</v>
      </c>
      <c r="F1183" s="190" t="s">
        <v>516</v>
      </c>
    </row>
    <row r="1184" spans="2:6" x14ac:dyDescent="0.25">
      <c r="B1184" s="190"/>
      <c r="D1184" s="124" t="s">
        <v>923</v>
      </c>
      <c r="F1184" s="190" t="s">
        <v>352</v>
      </c>
    </row>
    <row r="1185" spans="2:6" x14ac:dyDescent="0.25">
      <c r="B1185" s="190"/>
      <c r="D1185" s="124" t="s">
        <v>423</v>
      </c>
      <c r="F1185" s="190" t="s">
        <v>2975</v>
      </c>
    </row>
    <row r="1186" spans="2:6" x14ac:dyDescent="0.25">
      <c r="B1186" s="190"/>
      <c r="D1186" s="124" t="s">
        <v>674</v>
      </c>
      <c r="F1186" s="190" t="s">
        <v>4466</v>
      </c>
    </row>
    <row r="1187" spans="2:6" ht="40.5" x14ac:dyDescent="0.25">
      <c r="B1187" s="190"/>
      <c r="D1187" s="124" t="s">
        <v>2720</v>
      </c>
      <c r="F1187" s="190" t="s">
        <v>355</v>
      </c>
    </row>
    <row r="1188" spans="2:6" ht="40.5" x14ac:dyDescent="0.25">
      <c r="B1188" s="190"/>
      <c r="D1188" s="124" t="s">
        <v>2711</v>
      </c>
      <c r="F1188" s="190" t="s">
        <v>1731</v>
      </c>
    </row>
    <row r="1189" spans="2:6" ht="40.5" x14ac:dyDescent="0.25">
      <c r="B1189" s="190"/>
      <c r="D1189" s="124" t="s">
        <v>2726</v>
      </c>
      <c r="F1189" s="190" t="s">
        <v>3029</v>
      </c>
    </row>
    <row r="1190" spans="2:6" x14ac:dyDescent="0.25">
      <c r="B1190" s="190"/>
      <c r="D1190" s="124" t="s">
        <v>2562</v>
      </c>
      <c r="F1190" s="102"/>
    </row>
    <row r="1191" spans="2:6" ht="40.5" x14ac:dyDescent="0.25">
      <c r="B1191" s="190"/>
      <c r="D1191" s="124" t="s">
        <v>2649</v>
      </c>
      <c r="F1191" s="102"/>
    </row>
    <row r="1192" spans="2:6" ht="40.5" x14ac:dyDescent="0.25">
      <c r="B1192" s="190"/>
      <c r="D1192" s="124" t="s">
        <v>2666</v>
      </c>
      <c r="F1192" s="102"/>
    </row>
    <row r="1193" spans="2:6" ht="40.5" x14ac:dyDescent="0.25">
      <c r="B1193" s="190"/>
      <c r="D1193" s="124" t="s">
        <v>2774</v>
      </c>
      <c r="F1193" s="102"/>
    </row>
    <row r="1194" spans="2:6" x14ac:dyDescent="0.25">
      <c r="B1194" s="190"/>
      <c r="D1194" s="124" t="s">
        <v>3341</v>
      </c>
      <c r="F1194" s="102"/>
    </row>
    <row r="1195" spans="2:6" x14ac:dyDescent="0.25">
      <c r="B1195" s="190"/>
      <c r="D1195" s="124" t="s">
        <v>654</v>
      </c>
      <c r="F1195" s="102"/>
    </row>
    <row r="1196" spans="2:6" x14ac:dyDescent="0.25">
      <c r="B1196" s="190"/>
      <c r="D1196" s="124" t="s">
        <v>1858</v>
      </c>
      <c r="F1196" s="102"/>
    </row>
    <row r="1197" spans="2:6" x14ac:dyDescent="0.25">
      <c r="B1197" s="190"/>
      <c r="D1197" s="124" t="s">
        <v>1593</v>
      </c>
      <c r="F1197" s="102"/>
    </row>
    <row r="1198" spans="2:6" ht="27" x14ac:dyDescent="0.25">
      <c r="B1198" s="190"/>
      <c r="D1198" s="124" t="s">
        <v>3370</v>
      </c>
      <c r="F1198" s="102"/>
    </row>
    <row r="1199" spans="2:6" ht="27" x14ac:dyDescent="0.25">
      <c r="B1199" s="190"/>
      <c r="D1199" s="124" t="s">
        <v>3364</v>
      </c>
      <c r="F1199" s="102"/>
    </row>
    <row r="1200" spans="2:6" ht="27" x14ac:dyDescent="0.25">
      <c r="B1200" s="190"/>
      <c r="D1200" s="124" t="s">
        <v>3687</v>
      </c>
      <c r="F1200" s="102"/>
    </row>
    <row r="1201" spans="2:6" ht="27" x14ac:dyDescent="0.25">
      <c r="B1201" s="190"/>
      <c r="D1201" s="124" t="s">
        <v>3696</v>
      </c>
      <c r="F1201" s="102"/>
    </row>
    <row r="1202" spans="2:6" x14ac:dyDescent="0.25">
      <c r="B1202" s="190"/>
      <c r="D1202" s="124" t="s">
        <v>3708</v>
      </c>
      <c r="F1202" s="102"/>
    </row>
    <row r="1203" spans="2:6" x14ac:dyDescent="0.25">
      <c r="B1203" s="190"/>
      <c r="D1203" s="124" t="s">
        <v>1752</v>
      </c>
      <c r="F1203" s="102"/>
    </row>
    <row r="1204" spans="2:6" x14ac:dyDescent="0.25">
      <c r="B1204" s="190"/>
      <c r="D1204" s="124" t="s">
        <v>333</v>
      </c>
      <c r="F1204" s="102"/>
    </row>
    <row r="1205" spans="2:6" x14ac:dyDescent="0.25">
      <c r="B1205" s="190"/>
      <c r="D1205" s="124" t="s">
        <v>1655</v>
      </c>
      <c r="F1205" s="102"/>
    </row>
    <row r="1206" spans="2:6" x14ac:dyDescent="0.25">
      <c r="B1206" s="190"/>
      <c r="D1206" s="124" t="s">
        <v>572</v>
      </c>
      <c r="F1206" s="102"/>
    </row>
    <row r="1207" spans="2:6" x14ac:dyDescent="0.25">
      <c r="B1207" s="190"/>
      <c r="D1207" s="124" t="s">
        <v>1023</v>
      </c>
      <c r="F1207" s="102"/>
    </row>
    <row r="1208" spans="2:6" x14ac:dyDescent="0.25">
      <c r="B1208" s="190"/>
      <c r="D1208" s="124" t="s">
        <v>1096</v>
      </c>
      <c r="F1208" s="102"/>
    </row>
    <row r="1209" spans="2:6" x14ac:dyDescent="0.25">
      <c r="B1209" s="190"/>
      <c r="D1209" s="124" t="s">
        <v>1693</v>
      </c>
      <c r="F1209" s="102"/>
    </row>
    <row r="1210" spans="2:6" x14ac:dyDescent="0.25">
      <c r="B1210" s="190"/>
      <c r="D1210" s="124" t="s">
        <v>1034</v>
      </c>
      <c r="F1210" s="102"/>
    </row>
    <row r="1211" spans="2:6" x14ac:dyDescent="0.25">
      <c r="B1211" s="190"/>
      <c r="D1211" s="124" t="s">
        <v>1108</v>
      </c>
      <c r="F1211" s="102"/>
    </row>
    <row r="1212" spans="2:6" x14ac:dyDescent="0.25">
      <c r="B1212" s="190"/>
      <c r="D1212" s="124" t="s">
        <v>518</v>
      </c>
      <c r="F1212" s="102"/>
    </row>
    <row r="1213" spans="2:6" x14ac:dyDescent="0.25">
      <c r="B1213" s="190"/>
      <c r="D1213" s="124" t="s">
        <v>488</v>
      </c>
      <c r="F1213" s="102"/>
    </row>
    <row r="1214" spans="2:6" x14ac:dyDescent="0.25">
      <c r="B1214" s="190"/>
      <c r="D1214" s="124" t="s">
        <v>524</v>
      </c>
      <c r="F1214" s="102"/>
    </row>
    <row r="1215" spans="2:6" x14ac:dyDescent="0.25">
      <c r="B1215" s="190"/>
      <c r="D1215" s="124" t="s">
        <v>1066</v>
      </c>
      <c r="F1215" s="102"/>
    </row>
    <row r="1216" spans="2:6" x14ac:dyDescent="0.25">
      <c r="B1216" s="190"/>
      <c r="D1216" s="124" t="s">
        <v>1083</v>
      </c>
      <c r="F1216" s="102"/>
    </row>
    <row r="1217" spans="2:6" x14ac:dyDescent="0.25">
      <c r="B1217" s="190"/>
      <c r="D1217" s="124" t="s">
        <v>1849</v>
      </c>
      <c r="F1217" s="102"/>
    </row>
    <row r="1218" spans="2:6" ht="27" x14ac:dyDescent="0.25">
      <c r="B1218" s="190"/>
      <c r="D1218" s="124" t="s">
        <v>1852</v>
      </c>
      <c r="F1218" s="102"/>
    </row>
    <row r="1219" spans="2:6" x14ac:dyDescent="0.25">
      <c r="B1219" s="190"/>
      <c r="D1219" s="124" t="s">
        <v>1823</v>
      </c>
      <c r="F1219" s="102"/>
    </row>
    <row r="1220" spans="2:6" x14ac:dyDescent="0.25">
      <c r="B1220" s="190"/>
      <c r="D1220" s="124" t="s">
        <v>1842</v>
      </c>
      <c r="F1220" s="102"/>
    </row>
    <row r="1221" spans="2:6" x14ac:dyDescent="0.25">
      <c r="B1221" s="190"/>
      <c r="D1221" s="124" t="s">
        <v>1817</v>
      </c>
      <c r="F1221" s="102"/>
    </row>
    <row r="1222" spans="2:6" x14ac:dyDescent="0.25">
      <c r="B1222" s="190"/>
      <c r="D1222" s="124" t="s">
        <v>1826</v>
      </c>
      <c r="F1222" s="102"/>
    </row>
    <row r="1223" spans="2:6" x14ac:dyDescent="0.25">
      <c r="B1223" s="190"/>
      <c r="D1223" s="124" t="s">
        <v>1811</v>
      </c>
      <c r="F1223" s="102"/>
    </row>
    <row r="1224" spans="2:6" x14ac:dyDescent="0.25">
      <c r="B1224" s="190"/>
      <c r="D1224" s="124" t="s">
        <v>1836</v>
      </c>
      <c r="F1224" s="102"/>
    </row>
    <row r="1225" spans="2:6" x14ac:dyDescent="0.25">
      <c r="B1225" s="190"/>
      <c r="D1225" s="124" t="s">
        <v>1154</v>
      </c>
      <c r="F1225" s="102"/>
    </row>
    <row r="1226" spans="2:6" x14ac:dyDescent="0.25">
      <c r="B1226" s="190"/>
      <c r="D1226" s="124" t="s">
        <v>1446</v>
      </c>
      <c r="F1226" s="102"/>
    </row>
    <row r="1227" spans="2:6" x14ac:dyDescent="0.25">
      <c r="B1227" s="190"/>
      <c r="D1227" s="124" t="s">
        <v>1200</v>
      </c>
      <c r="F1227" s="102"/>
    </row>
    <row r="1228" spans="2:6" x14ac:dyDescent="0.25">
      <c r="B1228" s="190"/>
      <c r="D1228" s="124" t="s">
        <v>856</v>
      </c>
      <c r="F1228" s="102"/>
    </row>
    <row r="1229" spans="2:6" x14ac:dyDescent="0.25">
      <c r="B1229" s="190"/>
      <c r="D1229" s="124" t="s">
        <v>1485</v>
      </c>
      <c r="F1229" s="102"/>
    </row>
    <row r="1230" spans="2:6" x14ac:dyDescent="0.25">
      <c r="B1230" s="190"/>
      <c r="D1230" s="124" t="s">
        <v>1968</v>
      </c>
      <c r="F1230" s="102"/>
    </row>
    <row r="1231" spans="2:6" x14ac:dyDescent="0.25">
      <c r="B1231" s="190"/>
      <c r="D1231" s="124" t="s">
        <v>1410</v>
      </c>
      <c r="F1231" s="102"/>
    </row>
    <row r="1232" spans="2:6" x14ac:dyDescent="0.25">
      <c r="B1232" s="190"/>
      <c r="D1232" s="124" t="s">
        <v>3349</v>
      </c>
      <c r="F1232" s="102"/>
    </row>
    <row r="1233" spans="2:6" ht="27" x14ac:dyDescent="0.25">
      <c r="B1233" s="190"/>
      <c r="D1233" s="124" t="s">
        <v>3557</v>
      </c>
      <c r="F1233" s="102"/>
    </row>
    <row r="1234" spans="2:6" ht="40.5" x14ac:dyDescent="0.25">
      <c r="B1234" s="190"/>
      <c r="D1234" s="124" t="s">
        <v>2732</v>
      </c>
      <c r="F1234" s="102"/>
    </row>
    <row r="1235" spans="2:6" ht="40.5" x14ac:dyDescent="0.25">
      <c r="B1235" s="190"/>
      <c r="D1235" s="124" t="s">
        <v>2656</v>
      </c>
      <c r="F1235" s="102"/>
    </row>
    <row r="1236" spans="2:6" x14ac:dyDescent="0.25">
      <c r="B1236" s="190"/>
      <c r="D1236" s="124" t="s">
        <v>3512</v>
      </c>
      <c r="F1236" s="102"/>
    </row>
    <row r="1237" spans="2:6" ht="27" x14ac:dyDescent="0.25">
      <c r="B1237" s="190"/>
      <c r="D1237" s="124" t="s">
        <v>3174</v>
      </c>
      <c r="F1237" s="102"/>
    </row>
    <row r="1238" spans="2:6" x14ac:dyDescent="0.25">
      <c r="B1238" s="190"/>
      <c r="D1238" s="124" t="s">
        <v>998</v>
      </c>
      <c r="F1238" s="102"/>
    </row>
    <row r="1239" spans="2:6" x14ac:dyDescent="0.25">
      <c r="B1239" s="190"/>
      <c r="D1239" s="124" t="s">
        <v>686</v>
      </c>
      <c r="F1239" s="102"/>
    </row>
    <row r="1240" spans="2:6" x14ac:dyDescent="0.25">
      <c r="B1240" s="190"/>
      <c r="D1240" s="124" t="s">
        <v>785</v>
      </c>
      <c r="F1240" s="102"/>
    </row>
    <row r="1241" spans="2:6" x14ac:dyDescent="0.25">
      <c r="B1241" s="190"/>
      <c r="D1241" s="124" t="s">
        <v>2941</v>
      </c>
      <c r="F1241" s="102"/>
    </row>
    <row r="1242" spans="2:6" x14ac:dyDescent="0.25">
      <c r="B1242" s="190"/>
      <c r="D1242" s="124" t="s">
        <v>3444</v>
      </c>
      <c r="F1242" s="102"/>
    </row>
    <row r="1243" spans="2:6" x14ac:dyDescent="0.25">
      <c r="B1243" s="190"/>
      <c r="D1243" s="124" t="s">
        <v>1798</v>
      </c>
      <c r="F1243" s="102"/>
    </row>
    <row r="1244" spans="2:6" x14ac:dyDescent="0.25">
      <c r="B1244" s="190"/>
      <c r="D1244" s="124" t="s">
        <v>1789</v>
      </c>
      <c r="F1244" s="102"/>
    </row>
    <row r="1245" spans="2:6" x14ac:dyDescent="0.25">
      <c r="B1245" s="190"/>
      <c r="D1245" s="124" t="s">
        <v>1792</v>
      </c>
      <c r="F1245" s="102"/>
    </row>
    <row r="1246" spans="2:6" x14ac:dyDescent="0.25">
      <c r="B1246" s="190"/>
      <c r="D1246" s="124" t="s">
        <v>1808</v>
      </c>
      <c r="F1246" s="102"/>
    </row>
    <row r="1247" spans="2:6" x14ac:dyDescent="0.25">
      <c r="B1247" s="190"/>
      <c r="D1247" s="124" t="s">
        <v>1786</v>
      </c>
      <c r="F1247" s="102"/>
    </row>
    <row r="1248" spans="2:6" x14ac:dyDescent="0.25">
      <c r="B1248" s="190"/>
      <c r="D1248" s="124" t="s">
        <v>1795</v>
      </c>
      <c r="F1248" s="102"/>
    </row>
    <row r="1249" spans="2:6" x14ac:dyDescent="0.25">
      <c r="B1249" s="190"/>
      <c r="D1249" s="124" t="s">
        <v>1782</v>
      </c>
      <c r="F1249" s="102"/>
    </row>
    <row r="1250" spans="2:6" x14ac:dyDescent="0.25">
      <c r="B1250" s="190"/>
      <c r="D1250" s="124" t="s">
        <v>2205</v>
      </c>
      <c r="F1250" s="102"/>
    </row>
    <row r="1251" spans="2:6" x14ac:dyDescent="0.25">
      <c r="B1251" s="190"/>
      <c r="D1251" s="124" t="s">
        <v>1862</v>
      </c>
      <c r="F1251" s="102"/>
    </row>
    <row r="1252" spans="2:6" x14ac:dyDescent="0.25">
      <c r="B1252" s="190"/>
      <c r="D1252" s="124" t="s">
        <v>542</v>
      </c>
      <c r="F1252" s="102"/>
    </row>
    <row r="1253" spans="2:6" x14ac:dyDescent="0.25">
      <c r="B1253" s="190"/>
      <c r="D1253" s="124" t="s">
        <v>1865</v>
      </c>
      <c r="F1253" s="102"/>
    </row>
    <row r="1254" spans="2:6" x14ac:dyDescent="0.25">
      <c r="B1254" s="190"/>
      <c r="D1254" s="124" t="s">
        <v>545</v>
      </c>
      <c r="F1254" s="102"/>
    </row>
    <row r="1255" spans="2:6" x14ac:dyDescent="0.25">
      <c r="B1255" s="190"/>
      <c r="D1255" s="124" t="s">
        <v>2541</v>
      </c>
      <c r="F1255" s="102"/>
    </row>
    <row r="1256" spans="2:6" x14ac:dyDescent="0.25">
      <c r="B1256" s="190"/>
      <c r="D1256" s="124" t="s">
        <v>548</v>
      </c>
      <c r="F1256" s="102"/>
    </row>
    <row r="1257" spans="2:6" x14ac:dyDescent="0.25">
      <c r="B1257" s="190"/>
      <c r="D1257" s="124" t="s">
        <v>2579</v>
      </c>
      <c r="F1257" s="102"/>
    </row>
    <row r="1258" spans="2:6" ht="27" x14ac:dyDescent="0.25">
      <c r="B1258" s="190"/>
      <c r="D1258" s="124" t="s">
        <v>3500</v>
      </c>
      <c r="F1258" s="102"/>
    </row>
    <row r="1259" spans="2:6" ht="40.5" x14ac:dyDescent="0.25">
      <c r="B1259" s="190"/>
      <c r="D1259" s="124" t="s">
        <v>2714</v>
      </c>
      <c r="F1259" s="102"/>
    </row>
    <row r="1260" spans="2:6" ht="27" x14ac:dyDescent="0.25">
      <c r="B1260" s="190"/>
      <c r="D1260" s="124" t="s">
        <v>2768</v>
      </c>
      <c r="F1260" s="102"/>
    </row>
    <row r="1261" spans="2:6" ht="40.5" x14ac:dyDescent="0.25">
      <c r="B1261" s="190"/>
      <c r="D1261" s="124" t="s">
        <v>2635</v>
      </c>
      <c r="F1261" s="102"/>
    </row>
    <row r="1262" spans="2:6" ht="27" x14ac:dyDescent="0.25">
      <c r="B1262" s="190"/>
      <c r="D1262" s="124" t="s">
        <v>2663</v>
      </c>
      <c r="F1262" s="102"/>
    </row>
    <row r="1263" spans="2:6" ht="40.5" x14ac:dyDescent="0.25">
      <c r="B1263" s="190"/>
      <c r="D1263" s="124" t="s">
        <v>2669</v>
      </c>
      <c r="F1263" s="102"/>
    </row>
    <row r="1264" spans="2:6" x14ac:dyDescent="0.25">
      <c r="B1264" s="190"/>
      <c r="D1264" s="124" t="s">
        <v>1743</v>
      </c>
      <c r="F1264" s="102"/>
    </row>
    <row r="1265" spans="2:6" x14ac:dyDescent="0.25">
      <c r="B1265" s="190"/>
      <c r="D1265" s="124" t="s">
        <v>539</v>
      </c>
      <c r="F1265" s="102"/>
    </row>
    <row r="1266" spans="2:6" x14ac:dyDescent="0.25">
      <c r="B1266" s="190"/>
      <c r="D1266" s="124" t="s">
        <v>4499</v>
      </c>
      <c r="F1266" s="102"/>
    </row>
    <row r="1267" spans="2:6" x14ac:dyDescent="0.25">
      <c r="B1267" s="190"/>
      <c r="D1267" s="124" t="s">
        <v>4648</v>
      </c>
      <c r="F1267" s="102"/>
    </row>
    <row r="1268" spans="2:6" x14ac:dyDescent="0.25">
      <c r="B1268" s="190"/>
      <c r="D1268" s="124" t="s">
        <v>613</v>
      </c>
      <c r="F1268" s="102"/>
    </row>
    <row r="1269" spans="2:6" x14ac:dyDescent="0.25">
      <c r="B1269" s="190"/>
      <c r="D1269" s="102"/>
      <c r="F1269" s="102"/>
    </row>
    <row r="1270" spans="2:6" x14ac:dyDescent="0.25">
      <c r="B1270" s="190"/>
      <c r="D1270" s="102"/>
      <c r="F1270" s="102"/>
    </row>
    <row r="1271" spans="2:6" x14ac:dyDescent="0.25">
      <c r="B1271" s="190"/>
      <c r="D1271" s="102"/>
      <c r="F1271" s="102"/>
    </row>
    <row r="1272" spans="2:6" x14ac:dyDescent="0.25">
      <c r="B1272" s="190"/>
      <c r="D1272" s="102"/>
      <c r="F1272" s="102"/>
    </row>
    <row r="1273" spans="2:6" x14ac:dyDescent="0.25">
      <c r="B1273" s="190"/>
      <c r="D1273" s="102"/>
      <c r="F1273" s="102"/>
    </row>
    <row r="1274" spans="2:6" x14ac:dyDescent="0.25">
      <c r="B1274" s="190"/>
      <c r="D1274" s="102"/>
      <c r="F1274" s="102"/>
    </row>
    <row r="1275" spans="2:6" x14ac:dyDescent="0.25">
      <c r="B1275" s="190"/>
      <c r="D1275" s="102"/>
      <c r="F1275" s="102"/>
    </row>
    <row r="1276" spans="2:6" x14ac:dyDescent="0.25">
      <c r="B1276" s="190"/>
      <c r="D1276" s="102"/>
      <c r="F1276" s="102"/>
    </row>
    <row r="1277" spans="2:6" x14ac:dyDescent="0.25">
      <c r="B1277" s="190"/>
      <c r="D1277" s="102"/>
      <c r="F1277" s="102"/>
    </row>
    <row r="1278" spans="2:6" x14ac:dyDescent="0.25">
      <c r="B1278" s="190"/>
      <c r="D1278" s="102"/>
      <c r="F1278" s="102"/>
    </row>
    <row r="1279" spans="2:6" x14ac:dyDescent="0.25">
      <c r="B1279" s="190"/>
      <c r="D1279" s="102"/>
      <c r="F1279" s="102"/>
    </row>
    <row r="1280" spans="2:6" x14ac:dyDescent="0.25">
      <c r="B1280" s="190"/>
      <c r="D1280" s="102"/>
      <c r="F1280" s="102"/>
    </row>
    <row r="1281" spans="2:6" x14ac:dyDescent="0.25">
      <c r="B1281" s="190"/>
      <c r="D1281" s="102"/>
      <c r="F1281" s="102"/>
    </row>
    <row r="1282" spans="2:6" x14ac:dyDescent="0.25">
      <c r="B1282" s="190"/>
      <c r="D1282" s="102"/>
      <c r="F1282" s="102"/>
    </row>
    <row r="1283" spans="2:6" x14ac:dyDescent="0.25">
      <c r="B1283" s="190"/>
      <c r="D1283" s="102"/>
      <c r="F1283" s="102"/>
    </row>
    <row r="1284" spans="2:6" x14ac:dyDescent="0.25">
      <c r="B1284" s="190"/>
      <c r="D1284" s="102"/>
      <c r="F1284" s="102"/>
    </row>
    <row r="1285" spans="2:6" x14ac:dyDescent="0.25">
      <c r="B1285" s="190"/>
      <c r="D1285" s="102"/>
      <c r="F1285" s="102"/>
    </row>
    <row r="1286" spans="2:6" x14ac:dyDescent="0.25">
      <c r="B1286" s="190"/>
      <c r="D1286" s="102"/>
      <c r="F1286" s="102"/>
    </row>
    <row r="1287" spans="2:6" x14ac:dyDescent="0.25">
      <c r="B1287" s="190"/>
      <c r="D1287" s="102"/>
      <c r="F1287" s="102"/>
    </row>
    <row r="1288" spans="2:6" x14ac:dyDescent="0.25">
      <c r="B1288" s="190"/>
      <c r="D1288" s="102"/>
      <c r="F1288" s="102"/>
    </row>
    <row r="1289" spans="2:6" x14ac:dyDescent="0.25">
      <c r="B1289" s="190"/>
      <c r="D1289" s="102"/>
      <c r="F1289" s="102"/>
    </row>
    <row r="1290" spans="2:6" x14ac:dyDescent="0.25">
      <c r="B1290" s="190"/>
      <c r="D1290" s="102"/>
      <c r="F1290" s="102"/>
    </row>
    <row r="1291" spans="2:6" x14ac:dyDescent="0.25">
      <c r="B1291" s="190"/>
      <c r="D1291" s="102"/>
      <c r="F1291" s="102"/>
    </row>
    <row r="1292" spans="2:6" x14ac:dyDescent="0.25">
      <c r="B1292" s="190"/>
      <c r="D1292" s="102"/>
      <c r="F1292" s="102"/>
    </row>
    <row r="1293" spans="2:6" x14ac:dyDescent="0.25">
      <c r="B1293" s="190"/>
      <c r="D1293" s="102"/>
      <c r="F1293" s="102"/>
    </row>
    <row r="1294" spans="2:6" x14ac:dyDescent="0.25">
      <c r="B1294" s="190"/>
      <c r="D1294" s="102"/>
      <c r="F1294" s="102"/>
    </row>
    <row r="1295" spans="2:6" x14ac:dyDescent="0.25">
      <c r="B1295" s="190"/>
      <c r="D1295" s="102"/>
      <c r="F1295" s="102"/>
    </row>
    <row r="1296" spans="2:6" x14ac:dyDescent="0.25">
      <c r="B1296" s="190"/>
      <c r="D1296" s="102"/>
      <c r="F1296" s="102"/>
    </row>
    <row r="1297" spans="2:6" x14ac:dyDescent="0.25">
      <c r="B1297" s="190"/>
      <c r="D1297" s="102"/>
      <c r="F1297" s="102"/>
    </row>
    <row r="1298" spans="2:6" x14ac:dyDescent="0.25">
      <c r="B1298" s="190"/>
      <c r="D1298" s="102"/>
      <c r="F1298" s="102"/>
    </row>
    <row r="1299" spans="2:6" x14ac:dyDescent="0.25">
      <c r="B1299" s="190"/>
      <c r="D1299" s="102"/>
      <c r="F1299" s="102"/>
    </row>
    <row r="1300" spans="2:6" x14ac:dyDescent="0.25">
      <c r="B1300" s="190"/>
      <c r="D1300" s="102"/>
      <c r="F1300" s="102"/>
    </row>
    <row r="1301" spans="2:6" x14ac:dyDescent="0.25">
      <c r="B1301" s="190"/>
      <c r="D1301" s="102"/>
      <c r="F1301" s="102"/>
    </row>
    <row r="1302" spans="2:6" x14ac:dyDescent="0.25">
      <c r="B1302" s="190"/>
      <c r="D1302" s="102"/>
      <c r="F1302" s="102"/>
    </row>
    <row r="1303" spans="2:6" x14ac:dyDescent="0.25">
      <c r="B1303" s="190"/>
      <c r="D1303" s="102"/>
      <c r="F1303" s="102"/>
    </row>
    <row r="1304" spans="2:6" x14ac:dyDescent="0.25">
      <c r="B1304" s="190"/>
      <c r="D1304" s="102"/>
      <c r="F1304" s="102"/>
    </row>
    <row r="1305" spans="2:6" x14ac:dyDescent="0.25">
      <c r="B1305" s="190"/>
      <c r="D1305" s="102"/>
      <c r="F1305" s="102"/>
    </row>
    <row r="1306" spans="2:6" x14ac:dyDescent="0.25">
      <c r="B1306" s="190"/>
      <c r="D1306" s="102"/>
      <c r="F1306" s="102"/>
    </row>
    <row r="1307" spans="2:6" x14ac:dyDescent="0.25">
      <c r="B1307" s="190"/>
      <c r="D1307" s="102"/>
      <c r="F1307" s="102"/>
    </row>
    <row r="1308" spans="2:6" x14ac:dyDescent="0.25">
      <c r="B1308" s="190"/>
      <c r="D1308" s="102"/>
      <c r="F1308" s="102"/>
    </row>
    <row r="1309" spans="2:6" x14ac:dyDescent="0.25">
      <c r="B1309" s="190"/>
      <c r="D1309" s="102"/>
      <c r="F1309" s="102"/>
    </row>
    <row r="1310" spans="2:6" x14ac:dyDescent="0.25">
      <c r="B1310" s="190"/>
      <c r="D1310" s="102"/>
      <c r="F1310" s="102"/>
    </row>
    <row r="1311" spans="2:6" x14ac:dyDescent="0.25">
      <c r="B1311" s="190"/>
      <c r="D1311" s="102"/>
      <c r="F1311" s="102"/>
    </row>
    <row r="1312" spans="2:6" x14ac:dyDescent="0.25">
      <c r="B1312" s="190"/>
      <c r="D1312" s="102"/>
      <c r="F1312" s="102"/>
    </row>
    <row r="1313" spans="2:6" x14ac:dyDescent="0.25">
      <c r="B1313" s="190"/>
      <c r="D1313" s="102"/>
      <c r="F1313" s="102"/>
    </row>
    <row r="1314" spans="2:6" x14ac:dyDescent="0.25">
      <c r="B1314" s="190"/>
      <c r="D1314" s="102"/>
      <c r="F1314" s="102"/>
    </row>
    <row r="1315" spans="2:6" x14ac:dyDescent="0.25">
      <c r="B1315" s="190"/>
      <c r="D1315" s="102"/>
      <c r="F1315" s="102"/>
    </row>
    <row r="1316" spans="2:6" x14ac:dyDescent="0.25">
      <c r="B1316" s="190"/>
      <c r="D1316" s="102"/>
      <c r="F1316" s="102"/>
    </row>
    <row r="1317" spans="2:6" x14ac:dyDescent="0.25">
      <c r="B1317" s="190"/>
      <c r="D1317" s="102"/>
      <c r="F1317" s="102"/>
    </row>
    <row r="1318" spans="2:6" x14ac:dyDescent="0.25">
      <c r="B1318" s="190"/>
      <c r="D1318" s="102"/>
      <c r="F1318" s="102"/>
    </row>
    <row r="1319" spans="2:6" x14ac:dyDescent="0.25">
      <c r="B1319" s="190"/>
      <c r="D1319" s="102"/>
      <c r="F1319" s="102"/>
    </row>
    <row r="1320" spans="2:6" x14ac:dyDescent="0.25">
      <c r="B1320" s="190"/>
      <c r="D1320" s="102"/>
      <c r="F1320" s="102"/>
    </row>
    <row r="1321" spans="2:6" x14ac:dyDescent="0.25">
      <c r="B1321" s="190"/>
      <c r="D1321" s="102"/>
      <c r="F1321" s="102"/>
    </row>
    <row r="1322" spans="2:6" x14ac:dyDescent="0.25">
      <c r="B1322" s="190"/>
      <c r="D1322" s="102"/>
      <c r="F1322" s="102"/>
    </row>
    <row r="1323" spans="2:6" x14ac:dyDescent="0.25">
      <c r="B1323" s="190"/>
      <c r="D1323" s="102"/>
      <c r="F1323" s="102"/>
    </row>
    <row r="1324" spans="2:6" x14ac:dyDescent="0.25">
      <c r="B1324" s="190"/>
      <c r="D1324" s="102"/>
      <c r="F1324" s="102"/>
    </row>
    <row r="1325" spans="2:6" x14ac:dyDescent="0.25">
      <c r="B1325" s="190"/>
      <c r="D1325" s="102"/>
      <c r="F1325" s="102"/>
    </row>
    <row r="1326" spans="2:6" x14ac:dyDescent="0.25">
      <c r="B1326" s="190"/>
      <c r="D1326" s="102"/>
      <c r="F1326" s="102"/>
    </row>
    <row r="1327" spans="2:6" x14ac:dyDescent="0.25">
      <c r="B1327" s="190"/>
      <c r="D1327" s="102"/>
      <c r="F1327" s="102"/>
    </row>
    <row r="1328" spans="2:6" x14ac:dyDescent="0.25">
      <c r="B1328" s="190"/>
      <c r="D1328" s="102"/>
      <c r="F1328" s="102"/>
    </row>
    <row r="1329" spans="2:6" x14ac:dyDescent="0.25">
      <c r="B1329" s="190"/>
      <c r="D1329" s="102"/>
      <c r="F1329" s="102"/>
    </row>
    <row r="1330" spans="2:6" x14ac:dyDescent="0.25">
      <c r="B1330" s="190"/>
      <c r="D1330" s="102"/>
      <c r="F1330" s="102"/>
    </row>
    <row r="1331" spans="2:6" x14ac:dyDescent="0.25">
      <c r="B1331" s="190"/>
      <c r="D1331" s="102"/>
      <c r="F1331" s="102"/>
    </row>
    <row r="1332" spans="2:6" x14ac:dyDescent="0.25">
      <c r="B1332" s="190"/>
      <c r="D1332" s="102"/>
      <c r="F1332" s="102"/>
    </row>
    <row r="1333" spans="2:6" x14ac:dyDescent="0.25">
      <c r="B1333" s="190"/>
      <c r="D1333" s="102"/>
      <c r="F1333" s="102"/>
    </row>
    <row r="1334" spans="2:6" x14ac:dyDescent="0.25">
      <c r="B1334" s="190"/>
      <c r="D1334" s="102"/>
      <c r="F1334" s="102"/>
    </row>
    <row r="1335" spans="2:6" x14ac:dyDescent="0.25">
      <c r="B1335" s="190"/>
      <c r="D1335" s="102"/>
      <c r="F1335" s="102"/>
    </row>
    <row r="1336" spans="2:6" x14ac:dyDescent="0.25">
      <c r="B1336" s="190"/>
      <c r="D1336" s="102"/>
      <c r="F1336" s="102"/>
    </row>
    <row r="1337" spans="2:6" x14ac:dyDescent="0.25">
      <c r="B1337" s="190"/>
      <c r="D1337" s="102"/>
      <c r="F1337" s="102"/>
    </row>
    <row r="1338" spans="2:6" x14ac:dyDescent="0.25">
      <c r="B1338" s="190"/>
      <c r="D1338" s="102"/>
      <c r="F1338" s="102"/>
    </row>
    <row r="1339" spans="2:6" x14ac:dyDescent="0.25">
      <c r="B1339" s="190"/>
      <c r="D1339" s="102"/>
      <c r="F1339" s="102"/>
    </row>
    <row r="1340" spans="2:6" x14ac:dyDescent="0.25">
      <c r="B1340" s="190"/>
      <c r="D1340" s="102"/>
      <c r="F1340" s="102"/>
    </row>
    <row r="1341" spans="2:6" x14ac:dyDescent="0.25">
      <c r="B1341" s="190"/>
      <c r="D1341" s="102"/>
      <c r="F1341" s="102"/>
    </row>
    <row r="1342" spans="2:6" x14ac:dyDescent="0.25">
      <c r="B1342" s="190"/>
      <c r="D1342" s="102"/>
      <c r="F1342" s="102"/>
    </row>
    <row r="1343" spans="2:6" x14ac:dyDescent="0.25">
      <c r="B1343" s="190"/>
      <c r="D1343" s="102"/>
      <c r="F1343" s="102"/>
    </row>
    <row r="1344" spans="2:6" x14ac:dyDescent="0.25">
      <c r="B1344" s="190"/>
      <c r="D1344" s="102"/>
      <c r="F1344" s="102"/>
    </row>
    <row r="1345" spans="2:6" x14ac:dyDescent="0.25">
      <c r="B1345" s="190"/>
      <c r="D1345" s="102"/>
      <c r="F1345" s="102"/>
    </row>
    <row r="1346" spans="2:6" x14ac:dyDescent="0.25">
      <c r="B1346" s="190"/>
      <c r="D1346" s="102"/>
      <c r="F1346" s="102"/>
    </row>
    <row r="1347" spans="2:6" x14ac:dyDescent="0.25">
      <c r="B1347" s="190"/>
      <c r="D1347" s="102"/>
      <c r="F1347" s="102"/>
    </row>
    <row r="1348" spans="2:6" x14ac:dyDescent="0.25">
      <c r="B1348" s="190"/>
      <c r="D1348" s="102"/>
      <c r="F1348" s="102"/>
    </row>
    <row r="1349" spans="2:6" x14ac:dyDescent="0.25">
      <c r="B1349" s="190"/>
      <c r="D1349" s="102"/>
      <c r="F1349" s="102"/>
    </row>
    <row r="1350" spans="2:6" x14ac:dyDescent="0.25">
      <c r="B1350" s="190"/>
      <c r="D1350" s="102"/>
      <c r="F1350" s="102"/>
    </row>
    <row r="1351" spans="2:6" x14ac:dyDescent="0.25">
      <c r="B1351" s="190"/>
      <c r="D1351" s="102"/>
      <c r="F1351" s="102"/>
    </row>
    <row r="1352" spans="2:6" x14ac:dyDescent="0.25">
      <c r="B1352" s="190"/>
      <c r="D1352" s="102"/>
      <c r="F1352" s="102"/>
    </row>
    <row r="1353" spans="2:6" x14ac:dyDescent="0.25">
      <c r="B1353" s="190"/>
      <c r="D1353" s="102"/>
      <c r="F1353" s="102"/>
    </row>
    <row r="1354" spans="2:6" x14ac:dyDescent="0.25">
      <c r="B1354" s="190"/>
      <c r="D1354" s="102"/>
      <c r="F1354" s="102"/>
    </row>
    <row r="1355" spans="2:6" x14ac:dyDescent="0.25">
      <c r="B1355" s="190"/>
      <c r="D1355" s="102"/>
      <c r="F1355" s="102"/>
    </row>
    <row r="1356" spans="2:6" x14ac:dyDescent="0.25">
      <c r="B1356" s="190"/>
      <c r="D1356" s="102"/>
      <c r="F1356" s="102"/>
    </row>
    <row r="1357" spans="2:6" x14ac:dyDescent="0.25">
      <c r="B1357" s="190"/>
      <c r="D1357" s="102"/>
      <c r="F1357" s="102"/>
    </row>
    <row r="1358" spans="2:6" x14ac:dyDescent="0.25">
      <c r="B1358" s="190"/>
      <c r="D1358" s="102"/>
      <c r="F1358" s="102"/>
    </row>
    <row r="1359" spans="2:6" x14ac:dyDescent="0.25">
      <c r="B1359" s="190"/>
      <c r="D1359" s="102"/>
      <c r="F1359" s="102"/>
    </row>
    <row r="1360" spans="2:6" x14ac:dyDescent="0.25">
      <c r="B1360" s="190"/>
      <c r="D1360" s="102"/>
      <c r="F1360" s="102"/>
    </row>
    <row r="1361" spans="2:6" x14ac:dyDescent="0.25">
      <c r="B1361" s="190"/>
      <c r="D1361" s="102"/>
      <c r="F1361" s="102"/>
    </row>
    <row r="1362" spans="2:6" x14ac:dyDescent="0.25">
      <c r="B1362" s="190"/>
      <c r="D1362" s="102"/>
      <c r="F1362" s="102"/>
    </row>
    <row r="1363" spans="2:6" x14ac:dyDescent="0.25">
      <c r="B1363" s="190"/>
      <c r="D1363" s="102"/>
      <c r="F1363" s="102"/>
    </row>
    <row r="1364" spans="2:6" x14ac:dyDescent="0.25">
      <c r="B1364" s="190"/>
      <c r="D1364" s="102"/>
      <c r="F1364" s="102"/>
    </row>
    <row r="1365" spans="2:6" x14ac:dyDescent="0.25">
      <c r="B1365" s="190"/>
      <c r="D1365" s="102"/>
      <c r="F1365" s="102"/>
    </row>
    <row r="1366" spans="2:6" x14ac:dyDescent="0.25">
      <c r="B1366" s="190"/>
      <c r="D1366" s="102"/>
      <c r="F1366" s="102"/>
    </row>
    <row r="1367" spans="2:6" x14ac:dyDescent="0.25">
      <c r="B1367" s="190"/>
      <c r="D1367" s="102"/>
      <c r="F1367" s="102"/>
    </row>
    <row r="1368" spans="2:6" x14ac:dyDescent="0.25">
      <c r="B1368" s="190"/>
      <c r="D1368" s="102"/>
      <c r="F1368" s="102"/>
    </row>
    <row r="1369" spans="2:6" x14ac:dyDescent="0.25">
      <c r="B1369" s="190"/>
      <c r="D1369" s="102"/>
      <c r="F1369" s="102"/>
    </row>
    <row r="1370" spans="2:6" x14ac:dyDescent="0.25">
      <c r="B1370" s="190"/>
      <c r="D1370" s="102"/>
      <c r="F1370" s="102"/>
    </row>
    <row r="1371" spans="2:6" x14ac:dyDescent="0.25">
      <c r="B1371" s="190"/>
      <c r="D1371" s="102"/>
      <c r="F1371" s="102"/>
    </row>
    <row r="1372" spans="2:6" x14ac:dyDescent="0.25">
      <c r="B1372" s="190"/>
      <c r="D1372" s="102"/>
      <c r="F1372" s="102"/>
    </row>
    <row r="1373" spans="2:6" x14ac:dyDescent="0.25">
      <c r="B1373" s="190"/>
      <c r="D1373" s="102"/>
      <c r="F1373" s="102"/>
    </row>
    <row r="1374" spans="2:6" x14ac:dyDescent="0.25">
      <c r="B1374" s="190"/>
      <c r="D1374" s="102"/>
      <c r="F1374" s="102"/>
    </row>
    <row r="1375" spans="2:6" x14ac:dyDescent="0.25">
      <c r="B1375" s="190"/>
      <c r="D1375" s="102"/>
      <c r="F1375" s="102"/>
    </row>
    <row r="1376" spans="2:6" x14ac:dyDescent="0.25">
      <c r="B1376" s="190"/>
      <c r="D1376" s="102"/>
      <c r="F1376" s="102"/>
    </row>
    <row r="1377" spans="2:6" x14ac:dyDescent="0.25">
      <c r="B1377" s="190"/>
      <c r="D1377" s="102"/>
      <c r="F1377" s="102"/>
    </row>
    <row r="1378" spans="2:6" x14ac:dyDescent="0.25">
      <c r="B1378" s="190"/>
      <c r="D1378" s="102"/>
      <c r="F1378" s="102"/>
    </row>
    <row r="1379" spans="2:6" x14ac:dyDescent="0.25">
      <c r="B1379" s="190"/>
      <c r="D1379" s="102"/>
      <c r="F1379" s="102"/>
    </row>
    <row r="1380" spans="2:6" x14ac:dyDescent="0.25">
      <c r="B1380" s="190"/>
      <c r="D1380" s="102"/>
      <c r="F1380" s="102"/>
    </row>
    <row r="1381" spans="2:6" x14ac:dyDescent="0.25">
      <c r="B1381" s="190"/>
      <c r="D1381" s="102"/>
      <c r="F1381" s="102"/>
    </row>
    <row r="1382" spans="2:6" x14ac:dyDescent="0.25">
      <c r="B1382" s="190"/>
      <c r="D1382" s="102"/>
      <c r="F1382" s="102"/>
    </row>
    <row r="1383" spans="2:6" x14ac:dyDescent="0.25">
      <c r="B1383" s="190"/>
      <c r="D1383" s="102"/>
      <c r="F1383" s="102"/>
    </row>
    <row r="1384" spans="2:6" x14ac:dyDescent="0.25">
      <c r="B1384" s="190"/>
      <c r="D1384" s="102"/>
      <c r="F1384" s="102"/>
    </row>
    <row r="1385" spans="2:6" x14ac:dyDescent="0.25">
      <c r="B1385" s="190"/>
      <c r="D1385" s="102"/>
      <c r="F1385" s="102"/>
    </row>
    <row r="1386" spans="2:6" x14ac:dyDescent="0.25">
      <c r="B1386" s="190"/>
      <c r="D1386" s="102"/>
      <c r="F1386" s="102"/>
    </row>
    <row r="1387" spans="2:6" x14ac:dyDescent="0.25">
      <c r="B1387" s="190"/>
      <c r="D1387" s="102"/>
      <c r="F1387" s="102"/>
    </row>
    <row r="1388" spans="2:6" x14ac:dyDescent="0.25">
      <c r="B1388" s="190"/>
      <c r="D1388" s="102"/>
      <c r="F1388" s="102"/>
    </row>
    <row r="1389" spans="2:6" x14ac:dyDescent="0.25">
      <c r="B1389" s="190"/>
      <c r="D1389" s="102"/>
      <c r="F1389" s="102"/>
    </row>
    <row r="1390" spans="2:6" x14ac:dyDescent="0.25">
      <c r="B1390" s="190"/>
      <c r="D1390" s="102"/>
      <c r="F1390" s="102"/>
    </row>
    <row r="1391" spans="2:6" x14ac:dyDescent="0.25">
      <c r="B1391" s="190"/>
      <c r="D1391" s="102"/>
      <c r="F1391" s="102"/>
    </row>
    <row r="1392" spans="2:6" x14ac:dyDescent="0.25">
      <c r="B1392" s="190"/>
      <c r="D1392" s="102"/>
      <c r="F1392" s="102"/>
    </row>
    <row r="1393" spans="2:6" x14ac:dyDescent="0.25">
      <c r="B1393" s="190"/>
      <c r="D1393" s="102"/>
      <c r="F1393" s="102"/>
    </row>
    <row r="1394" spans="2:6" x14ac:dyDescent="0.25">
      <c r="B1394" s="190"/>
      <c r="D1394" s="102"/>
      <c r="F1394" s="102"/>
    </row>
    <row r="1395" spans="2:6" x14ac:dyDescent="0.25">
      <c r="B1395" s="190"/>
      <c r="D1395" s="102"/>
      <c r="F1395" s="102"/>
    </row>
    <row r="1396" spans="2:6" x14ac:dyDescent="0.25">
      <c r="B1396" s="190"/>
      <c r="D1396" s="102"/>
      <c r="F1396" s="102"/>
    </row>
    <row r="1397" spans="2:6" x14ac:dyDescent="0.25">
      <c r="B1397" s="190"/>
      <c r="D1397" s="102"/>
      <c r="F1397" s="102"/>
    </row>
    <row r="1398" spans="2:6" x14ac:dyDescent="0.25">
      <c r="B1398" s="190"/>
      <c r="D1398" s="102"/>
      <c r="F1398" s="102"/>
    </row>
    <row r="1399" spans="2:6" x14ac:dyDescent="0.25">
      <c r="B1399" s="190"/>
      <c r="D1399" s="102"/>
      <c r="F1399" s="102"/>
    </row>
    <row r="1400" spans="2:6" x14ac:dyDescent="0.25">
      <c r="B1400" s="190"/>
      <c r="D1400" s="102"/>
      <c r="F1400" s="102"/>
    </row>
    <row r="1401" spans="2:6" x14ac:dyDescent="0.25">
      <c r="B1401" s="190"/>
      <c r="D1401" s="102"/>
      <c r="F1401" s="102"/>
    </row>
    <row r="1402" spans="2:6" x14ac:dyDescent="0.25">
      <c r="B1402" s="190"/>
      <c r="D1402" s="102"/>
      <c r="F1402" s="102"/>
    </row>
    <row r="1403" spans="2:6" x14ac:dyDescent="0.25">
      <c r="B1403" s="190"/>
      <c r="D1403" s="102"/>
      <c r="F1403" s="102"/>
    </row>
    <row r="1404" spans="2:6" x14ac:dyDescent="0.25">
      <c r="B1404" s="190"/>
      <c r="D1404" s="102"/>
      <c r="F1404" s="102"/>
    </row>
    <row r="1405" spans="2:6" x14ac:dyDescent="0.25">
      <c r="B1405" s="190"/>
      <c r="D1405" s="102"/>
      <c r="F1405" s="102"/>
    </row>
    <row r="1406" spans="2:6" x14ac:dyDescent="0.25">
      <c r="B1406" s="190"/>
      <c r="D1406" s="102"/>
      <c r="F1406" s="102"/>
    </row>
    <row r="1407" spans="2:6" x14ac:dyDescent="0.25">
      <c r="B1407" s="190"/>
      <c r="D1407" s="102"/>
      <c r="F1407" s="102"/>
    </row>
    <row r="1408" spans="2:6" x14ac:dyDescent="0.25">
      <c r="B1408" s="190"/>
      <c r="D1408" s="102"/>
      <c r="F1408" s="102"/>
    </row>
    <row r="1409" spans="2:6" x14ac:dyDescent="0.25">
      <c r="B1409" s="190"/>
      <c r="D1409" s="102"/>
      <c r="F1409" s="102"/>
    </row>
    <row r="1410" spans="2:6" x14ac:dyDescent="0.25">
      <c r="B1410" s="190"/>
      <c r="D1410" s="102"/>
      <c r="F1410" s="102"/>
    </row>
    <row r="1411" spans="2:6" x14ac:dyDescent="0.25">
      <c r="B1411" s="190"/>
      <c r="D1411" s="102"/>
      <c r="F1411" s="102"/>
    </row>
    <row r="1412" spans="2:6" x14ac:dyDescent="0.25">
      <c r="B1412" s="190"/>
      <c r="D1412" s="102"/>
      <c r="F1412" s="102"/>
    </row>
    <row r="1413" spans="2:6" x14ac:dyDescent="0.25">
      <c r="B1413" s="190"/>
      <c r="D1413" s="102"/>
      <c r="F1413" s="102"/>
    </row>
    <row r="1414" spans="2:6" x14ac:dyDescent="0.25">
      <c r="B1414" s="190"/>
      <c r="D1414" s="102"/>
      <c r="F1414" s="102"/>
    </row>
    <row r="1415" spans="2:6" x14ac:dyDescent="0.25">
      <c r="B1415" s="190"/>
      <c r="D1415" s="102"/>
      <c r="F1415" s="102"/>
    </row>
    <row r="1416" spans="2:6" x14ac:dyDescent="0.25">
      <c r="B1416" s="190"/>
      <c r="D1416" s="102"/>
      <c r="F1416" s="102"/>
    </row>
    <row r="1417" spans="2:6" x14ac:dyDescent="0.25">
      <c r="B1417" s="190"/>
      <c r="D1417" s="102"/>
      <c r="F1417" s="102"/>
    </row>
    <row r="1418" spans="2:6" x14ac:dyDescent="0.25">
      <c r="B1418" s="190"/>
      <c r="D1418" s="102"/>
      <c r="F1418" s="102"/>
    </row>
    <row r="1419" spans="2:6" x14ac:dyDescent="0.25">
      <c r="B1419" s="190"/>
      <c r="D1419" s="102"/>
      <c r="F1419" s="102"/>
    </row>
    <row r="1420" spans="2:6" x14ac:dyDescent="0.25">
      <c r="B1420" s="190"/>
      <c r="D1420" s="102"/>
      <c r="F1420" s="102"/>
    </row>
    <row r="1421" spans="2:6" x14ac:dyDescent="0.25">
      <c r="B1421" s="190"/>
      <c r="D1421" s="102"/>
      <c r="F1421" s="102"/>
    </row>
    <row r="1422" spans="2:6" x14ac:dyDescent="0.25">
      <c r="B1422" s="190"/>
      <c r="D1422" s="102"/>
      <c r="F1422" s="102"/>
    </row>
    <row r="1423" spans="2:6" x14ac:dyDescent="0.25">
      <c r="B1423" s="190"/>
      <c r="D1423" s="102"/>
      <c r="F1423" s="102"/>
    </row>
    <row r="1424" spans="2:6" x14ac:dyDescent="0.25">
      <c r="B1424" s="190"/>
      <c r="D1424" s="102"/>
      <c r="F1424" s="102"/>
    </row>
    <row r="1425" spans="2:6" x14ac:dyDescent="0.25">
      <c r="B1425" s="190"/>
      <c r="D1425" s="102"/>
      <c r="F1425" s="102"/>
    </row>
    <row r="1426" spans="2:6" x14ac:dyDescent="0.25">
      <c r="B1426" s="190"/>
      <c r="D1426" s="102"/>
      <c r="F1426" s="102"/>
    </row>
    <row r="1427" spans="2:6" x14ac:dyDescent="0.25">
      <c r="B1427" s="190"/>
      <c r="D1427" s="102"/>
      <c r="F1427" s="102"/>
    </row>
    <row r="1428" spans="2:6" x14ac:dyDescent="0.25">
      <c r="B1428" s="190"/>
      <c r="D1428" s="102"/>
      <c r="F1428" s="102"/>
    </row>
    <row r="1429" spans="2:6" x14ac:dyDescent="0.25">
      <c r="B1429" s="190"/>
      <c r="D1429" s="102"/>
      <c r="F1429" s="102"/>
    </row>
    <row r="1430" spans="2:6" x14ac:dyDescent="0.25">
      <c r="B1430" s="190"/>
      <c r="D1430" s="102"/>
      <c r="F1430" s="102"/>
    </row>
    <row r="1431" spans="2:6" x14ac:dyDescent="0.25">
      <c r="B1431" s="190"/>
      <c r="D1431" s="102"/>
      <c r="F1431" s="102"/>
    </row>
    <row r="1432" spans="2:6" x14ac:dyDescent="0.25">
      <c r="B1432" s="190"/>
      <c r="D1432" s="102"/>
      <c r="F1432" s="102"/>
    </row>
    <row r="1433" spans="2:6" x14ac:dyDescent="0.25">
      <c r="B1433" s="190"/>
      <c r="D1433" s="102"/>
      <c r="F1433" s="102"/>
    </row>
    <row r="1434" spans="2:6" x14ac:dyDescent="0.25">
      <c r="B1434" s="190"/>
      <c r="D1434" s="102"/>
      <c r="F1434" s="102"/>
    </row>
    <row r="1435" spans="2:6" x14ac:dyDescent="0.25">
      <c r="B1435" s="190"/>
      <c r="D1435" s="102"/>
      <c r="F1435" s="102"/>
    </row>
    <row r="1436" spans="2:6" x14ac:dyDescent="0.25">
      <c r="B1436" s="190"/>
      <c r="D1436" s="102"/>
      <c r="F1436" s="102"/>
    </row>
    <row r="1437" spans="2:6" x14ac:dyDescent="0.25">
      <c r="B1437" s="190"/>
      <c r="D1437" s="102"/>
      <c r="F1437" s="102"/>
    </row>
    <row r="1438" spans="2:6" x14ac:dyDescent="0.25">
      <c r="B1438" s="190"/>
      <c r="D1438" s="102"/>
      <c r="F1438" s="102"/>
    </row>
    <row r="1439" spans="2:6" x14ac:dyDescent="0.25">
      <c r="B1439" s="190"/>
      <c r="D1439" s="102"/>
      <c r="F1439" s="102"/>
    </row>
    <row r="1440" spans="2:6" x14ac:dyDescent="0.25">
      <c r="B1440" s="190"/>
      <c r="D1440" s="102"/>
      <c r="F1440" s="102"/>
    </row>
    <row r="1441" spans="2:6" x14ac:dyDescent="0.25">
      <c r="B1441" s="190"/>
      <c r="D1441" s="102"/>
      <c r="F1441" s="102"/>
    </row>
    <row r="1442" spans="2:6" x14ac:dyDescent="0.25">
      <c r="B1442" s="190"/>
      <c r="D1442" s="102"/>
      <c r="F1442" s="102"/>
    </row>
    <row r="1443" spans="2:6" x14ac:dyDescent="0.25">
      <c r="B1443" s="190"/>
      <c r="D1443" s="102"/>
      <c r="F1443" s="102"/>
    </row>
    <row r="1444" spans="2:6" x14ac:dyDescent="0.25">
      <c r="B1444" s="190"/>
      <c r="D1444" s="102"/>
      <c r="F1444" s="102"/>
    </row>
    <row r="1445" spans="2:6" x14ac:dyDescent="0.25">
      <c r="B1445" s="190"/>
      <c r="D1445" s="102"/>
      <c r="F1445" s="102"/>
    </row>
    <row r="1446" spans="2:6" x14ac:dyDescent="0.25">
      <c r="B1446" s="190"/>
      <c r="D1446" s="102"/>
      <c r="F1446" s="102"/>
    </row>
    <row r="1447" spans="2:6" x14ac:dyDescent="0.25">
      <c r="B1447" s="190"/>
      <c r="D1447" s="102"/>
      <c r="F1447" s="102"/>
    </row>
    <row r="1448" spans="2:6" x14ac:dyDescent="0.25">
      <c r="B1448" s="190"/>
      <c r="D1448" s="102"/>
      <c r="F1448" s="102"/>
    </row>
    <row r="1449" spans="2:6" x14ac:dyDescent="0.25">
      <c r="B1449" s="190"/>
      <c r="D1449" s="102"/>
      <c r="F1449" s="102"/>
    </row>
    <row r="1450" spans="2:6" x14ac:dyDescent="0.25">
      <c r="B1450" s="190"/>
      <c r="D1450" s="102"/>
      <c r="F1450" s="102"/>
    </row>
    <row r="1451" spans="2:6" x14ac:dyDescent="0.25">
      <c r="B1451" s="190"/>
      <c r="D1451" s="102"/>
      <c r="F1451" s="102"/>
    </row>
    <row r="1452" spans="2:6" x14ac:dyDescent="0.25">
      <c r="B1452" s="190"/>
      <c r="D1452" s="102"/>
      <c r="F1452" s="102"/>
    </row>
    <row r="1453" spans="2:6" x14ac:dyDescent="0.25">
      <c r="B1453" s="190"/>
      <c r="D1453" s="102"/>
      <c r="F1453" s="102"/>
    </row>
    <row r="1454" spans="2:6" x14ac:dyDescent="0.25">
      <c r="B1454" s="190"/>
      <c r="D1454" s="102"/>
      <c r="F1454" s="102"/>
    </row>
    <row r="1455" spans="2:6" x14ac:dyDescent="0.25">
      <c r="B1455" s="190"/>
      <c r="D1455" s="102"/>
      <c r="F1455" s="102"/>
    </row>
    <row r="1456" spans="2:6" x14ac:dyDescent="0.25">
      <c r="B1456" s="190"/>
      <c r="D1456" s="102"/>
      <c r="F1456" s="102"/>
    </row>
    <row r="1457" spans="2:6" x14ac:dyDescent="0.25">
      <c r="B1457" s="190"/>
      <c r="D1457" s="102"/>
      <c r="F1457" s="102"/>
    </row>
    <row r="1458" spans="2:6" x14ac:dyDescent="0.25">
      <c r="B1458" s="190"/>
      <c r="D1458" s="102"/>
      <c r="F1458" s="102"/>
    </row>
    <row r="1459" spans="2:6" x14ac:dyDescent="0.25">
      <c r="B1459" s="190"/>
      <c r="D1459" s="102"/>
      <c r="F1459" s="102"/>
    </row>
    <row r="1460" spans="2:6" x14ac:dyDescent="0.25">
      <c r="B1460" s="190"/>
      <c r="D1460" s="102"/>
      <c r="F1460" s="102"/>
    </row>
    <row r="1461" spans="2:6" x14ac:dyDescent="0.25">
      <c r="B1461" s="190"/>
      <c r="D1461" s="102"/>
      <c r="F1461" s="102"/>
    </row>
    <row r="1462" spans="2:6" x14ac:dyDescent="0.25">
      <c r="B1462" s="190"/>
      <c r="D1462" s="102"/>
      <c r="F1462" s="102"/>
    </row>
    <row r="1463" spans="2:6" x14ac:dyDescent="0.25">
      <c r="B1463" s="190"/>
      <c r="D1463" s="102"/>
      <c r="F1463" s="102"/>
    </row>
    <row r="1464" spans="2:6" x14ac:dyDescent="0.25">
      <c r="B1464" s="190"/>
      <c r="D1464" s="102"/>
      <c r="F1464" s="102"/>
    </row>
    <row r="1465" spans="2:6" x14ac:dyDescent="0.25">
      <c r="B1465" s="190"/>
      <c r="D1465" s="102"/>
      <c r="F1465" s="102"/>
    </row>
    <row r="1466" spans="2:6" x14ac:dyDescent="0.25">
      <c r="B1466" s="190"/>
      <c r="D1466" s="102"/>
      <c r="F1466" s="102"/>
    </row>
    <row r="1467" spans="2:6" x14ac:dyDescent="0.25">
      <c r="B1467" s="190"/>
      <c r="D1467" s="102"/>
      <c r="F1467" s="102"/>
    </row>
    <row r="1468" spans="2:6" x14ac:dyDescent="0.25">
      <c r="B1468" s="190"/>
      <c r="D1468" s="102"/>
      <c r="F1468" s="102"/>
    </row>
    <row r="1469" spans="2:6" x14ac:dyDescent="0.25">
      <c r="B1469" s="190"/>
      <c r="D1469" s="102"/>
      <c r="F1469" s="102"/>
    </row>
    <row r="1470" spans="2:6" x14ac:dyDescent="0.25">
      <c r="B1470" s="190"/>
      <c r="D1470" s="102"/>
      <c r="F1470" s="102"/>
    </row>
    <row r="1471" spans="2:6" x14ac:dyDescent="0.25">
      <c r="B1471" s="190"/>
      <c r="D1471" s="102"/>
      <c r="F1471" s="102"/>
    </row>
    <row r="1472" spans="2:6" x14ac:dyDescent="0.25">
      <c r="B1472" s="190"/>
      <c r="D1472" s="102"/>
      <c r="F1472" s="102"/>
    </row>
    <row r="1473" spans="2:6" x14ac:dyDescent="0.25">
      <c r="B1473" s="190"/>
      <c r="D1473" s="102"/>
      <c r="F1473" s="102"/>
    </row>
    <row r="1474" spans="2:6" x14ac:dyDescent="0.25">
      <c r="B1474" s="190"/>
      <c r="D1474" s="102"/>
      <c r="F1474" s="102"/>
    </row>
    <row r="1475" spans="2:6" x14ac:dyDescent="0.25">
      <c r="B1475" s="190"/>
      <c r="D1475" s="102"/>
      <c r="F1475" s="102"/>
    </row>
    <row r="1476" spans="2:6" x14ac:dyDescent="0.25">
      <c r="B1476" s="190"/>
      <c r="D1476" s="102"/>
      <c r="F1476" s="102"/>
    </row>
    <row r="1477" spans="2:6" x14ac:dyDescent="0.25">
      <c r="B1477" s="190"/>
      <c r="D1477" s="102"/>
      <c r="F1477" s="102"/>
    </row>
    <row r="1478" spans="2:6" x14ac:dyDescent="0.25">
      <c r="B1478" s="190"/>
      <c r="D1478" s="102"/>
      <c r="F1478" s="102"/>
    </row>
    <row r="1479" spans="2:6" x14ac:dyDescent="0.25">
      <c r="B1479" s="190"/>
      <c r="D1479" s="102"/>
      <c r="F1479" s="102"/>
    </row>
    <row r="1480" spans="2:6" x14ac:dyDescent="0.25">
      <c r="B1480" s="190"/>
      <c r="D1480" s="102"/>
      <c r="F1480" s="102"/>
    </row>
    <row r="1481" spans="2:6" x14ac:dyDescent="0.25">
      <c r="B1481" s="190"/>
      <c r="D1481" s="102"/>
      <c r="F1481" s="102"/>
    </row>
    <row r="1482" spans="2:6" x14ac:dyDescent="0.25">
      <c r="B1482" s="190"/>
      <c r="D1482" s="102"/>
      <c r="F1482" s="102"/>
    </row>
    <row r="1483" spans="2:6" x14ac:dyDescent="0.25">
      <c r="B1483" s="190"/>
      <c r="D1483" s="102"/>
      <c r="F1483" s="102"/>
    </row>
    <row r="1484" spans="2:6" x14ac:dyDescent="0.25">
      <c r="B1484" s="190"/>
      <c r="D1484" s="102"/>
      <c r="F1484" s="102"/>
    </row>
    <row r="1485" spans="2:6" x14ac:dyDescent="0.25">
      <c r="B1485" s="190"/>
      <c r="D1485" s="102"/>
      <c r="F1485" s="102"/>
    </row>
    <row r="1486" spans="2:6" x14ac:dyDescent="0.25">
      <c r="B1486" s="190"/>
      <c r="D1486" s="102"/>
      <c r="F1486" s="102"/>
    </row>
    <row r="1487" spans="2:6" x14ac:dyDescent="0.25">
      <c r="B1487" s="190"/>
      <c r="D1487" s="102"/>
      <c r="F1487" s="102"/>
    </row>
    <row r="1488" spans="2:6" x14ac:dyDescent="0.25">
      <c r="B1488" s="190"/>
      <c r="D1488" s="102"/>
      <c r="F1488" s="102"/>
    </row>
    <row r="1489" spans="2:6" x14ac:dyDescent="0.25">
      <c r="B1489" s="190"/>
      <c r="D1489" s="102"/>
      <c r="F1489" s="102"/>
    </row>
    <row r="1490" spans="2:6" x14ac:dyDescent="0.25">
      <c r="B1490" s="190"/>
      <c r="D1490" s="102"/>
      <c r="F1490" s="102"/>
    </row>
    <row r="1491" spans="2:6" x14ac:dyDescent="0.25">
      <c r="B1491" s="190"/>
      <c r="D1491" s="102"/>
      <c r="F1491" s="102"/>
    </row>
    <row r="1492" spans="2:6" x14ac:dyDescent="0.25">
      <c r="B1492" s="190"/>
      <c r="D1492" s="102"/>
      <c r="F1492" s="102"/>
    </row>
    <row r="1493" spans="2:6" x14ac:dyDescent="0.25">
      <c r="B1493" s="190"/>
      <c r="D1493" s="102"/>
      <c r="F1493" s="102"/>
    </row>
    <row r="1494" spans="2:6" x14ac:dyDescent="0.25">
      <c r="B1494" s="190"/>
      <c r="D1494" s="102"/>
      <c r="F1494" s="102"/>
    </row>
    <row r="1495" spans="2:6" x14ac:dyDescent="0.25">
      <c r="B1495" s="190"/>
      <c r="D1495" s="102"/>
      <c r="F1495" s="102"/>
    </row>
    <row r="1496" spans="2:6" x14ac:dyDescent="0.25">
      <c r="B1496" s="190"/>
      <c r="D1496" s="102"/>
      <c r="F1496" s="102"/>
    </row>
    <row r="1497" spans="2:6" x14ac:dyDescent="0.25">
      <c r="B1497" s="190"/>
      <c r="D1497" s="102"/>
      <c r="F1497" s="102"/>
    </row>
    <row r="1498" spans="2:6" x14ac:dyDescent="0.25">
      <c r="B1498" s="190"/>
      <c r="D1498" s="102"/>
      <c r="F1498" s="102"/>
    </row>
    <row r="1499" spans="2:6" x14ac:dyDescent="0.25">
      <c r="B1499" s="190"/>
      <c r="D1499" s="102"/>
      <c r="F1499" s="102"/>
    </row>
    <row r="1500" spans="2:6" x14ac:dyDescent="0.25">
      <c r="B1500" s="190"/>
      <c r="D1500" s="102"/>
      <c r="F1500" s="102"/>
    </row>
    <row r="1501" spans="2:6" x14ac:dyDescent="0.25">
      <c r="B1501" s="190"/>
      <c r="D1501" s="102"/>
      <c r="F1501" s="102"/>
    </row>
    <row r="1502" spans="2:6" x14ac:dyDescent="0.25">
      <c r="B1502" s="190"/>
      <c r="D1502" s="102"/>
      <c r="F1502" s="102"/>
    </row>
    <row r="1503" spans="2:6" x14ac:dyDescent="0.25">
      <c r="B1503" s="190"/>
      <c r="D1503" s="102"/>
      <c r="F1503" s="102"/>
    </row>
    <row r="1504" spans="2:6" x14ac:dyDescent="0.25">
      <c r="B1504" s="190"/>
      <c r="D1504" s="102"/>
      <c r="F1504" s="102"/>
    </row>
    <row r="1505" spans="2:6" x14ac:dyDescent="0.25">
      <c r="B1505" s="190"/>
      <c r="D1505" s="102"/>
      <c r="F1505" s="102"/>
    </row>
    <row r="1506" spans="2:6" x14ac:dyDescent="0.25">
      <c r="B1506" s="190"/>
      <c r="D1506" s="102"/>
      <c r="F1506" s="102"/>
    </row>
    <row r="1507" spans="2:6" x14ac:dyDescent="0.25">
      <c r="B1507" s="190"/>
      <c r="D1507" s="102"/>
      <c r="F1507" s="102"/>
    </row>
    <row r="1508" spans="2:6" x14ac:dyDescent="0.25">
      <c r="B1508" s="190"/>
      <c r="D1508" s="102"/>
      <c r="F1508" s="102"/>
    </row>
    <row r="1509" spans="2:6" x14ac:dyDescent="0.25">
      <c r="B1509" s="190"/>
      <c r="D1509" s="102"/>
      <c r="F1509" s="102"/>
    </row>
    <row r="1510" spans="2:6" x14ac:dyDescent="0.25">
      <c r="B1510" s="190"/>
      <c r="D1510" s="102"/>
      <c r="F1510" s="102"/>
    </row>
    <row r="1511" spans="2:6" x14ac:dyDescent="0.25">
      <c r="B1511" s="190"/>
      <c r="D1511" s="102"/>
      <c r="F1511" s="102"/>
    </row>
    <row r="1512" spans="2:6" x14ac:dyDescent="0.25">
      <c r="B1512" s="190"/>
      <c r="D1512" s="102"/>
      <c r="F1512" s="102"/>
    </row>
    <row r="1513" spans="2:6" x14ac:dyDescent="0.25">
      <c r="B1513" s="190"/>
      <c r="D1513" s="102"/>
      <c r="F1513" s="102"/>
    </row>
    <row r="1514" spans="2:6" x14ac:dyDescent="0.25">
      <c r="B1514" s="190"/>
      <c r="D1514" s="102"/>
      <c r="F1514" s="102"/>
    </row>
    <row r="1515" spans="2:6" x14ac:dyDescent="0.25">
      <c r="B1515" s="190"/>
      <c r="D1515" s="102"/>
      <c r="F1515" s="102"/>
    </row>
    <row r="1516" spans="2:6" x14ac:dyDescent="0.25">
      <c r="B1516" s="190"/>
      <c r="D1516" s="102"/>
      <c r="F1516" s="102"/>
    </row>
    <row r="1517" spans="2:6" x14ac:dyDescent="0.25">
      <c r="B1517" s="190"/>
      <c r="D1517" s="102"/>
      <c r="F1517" s="102"/>
    </row>
    <row r="1518" spans="2:6" x14ac:dyDescent="0.25">
      <c r="B1518" s="190"/>
      <c r="D1518" s="102"/>
      <c r="F1518" s="102"/>
    </row>
    <row r="1519" spans="2:6" x14ac:dyDescent="0.25">
      <c r="B1519" s="190"/>
      <c r="D1519" s="102"/>
      <c r="F1519" s="102"/>
    </row>
    <row r="1520" spans="2:6" x14ac:dyDescent="0.25">
      <c r="B1520" s="190"/>
      <c r="D1520" s="102"/>
      <c r="F1520" s="102"/>
    </row>
    <row r="1521" spans="2:6" x14ac:dyDescent="0.25">
      <c r="B1521" s="190"/>
      <c r="D1521" s="102"/>
      <c r="F1521" s="102"/>
    </row>
    <row r="1522" spans="2:6" x14ac:dyDescent="0.25">
      <c r="B1522" s="190"/>
      <c r="D1522" s="102"/>
      <c r="F1522" s="102"/>
    </row>
    <row r="1523" spans="2:6" x14ac:dyDescent="0.25">
      <c r="B1523" s="190"/>
      <c r="D1523" s="102"/>
      <c r="F1523" s="102"/>
    </row>
    <row r="1524" spans="2:6" x14ac:dyDescent="0.25">
      <c r="B1524" s="190"/>
      <c r="D1524" s="102"/>
      <c r="F1524" s="102"/>
    </row>
    <row r="1525" spans="2:6" x14ac:dyDescent="0.25">
      <c r="B1525" s="190"/>
      <c r="D1525" s="102"/>
      <c r="F1525" s="102"/>
    </row>
    <row r="1526" spans="2:6" x14ac:dyDescent="0.25">
      <c r="B1526" s="190"/>
      <c r="D1526" s="102"/>
      <c r="F1526" s="102"/>
    </row>
    <row r="1527" spans="2:6" x14ac:dyDescent="0.25">
      <c r="B1527" s="190"/>
      <c r="D1527" s="102"/>
      <c r="F1527" s="102"/>
    </row>
    <row r="1528" spans="2:6" x14ac:dyDescent="0.25">
      <c r="B1528" s="190"/>
      <c r="D1528" s="102"/>
      <c r="F1528" s="102"/>
    </row>
    <row r="1529" spans="2:6" x14ac:dyDescent="0.25">
      <c r="B1529" s="190"/>
      <c r="D1529" s="102"/>
    </row>
    <row r="1530" spans="2:6" x14ac:dyDescent="0.25">
      <c r="B1530" s="190"/>
      <c r="D1530" s="102"/>
    </row>
    <row r="1531" spans="2:6" x14ac:dyDescent="0.25">
      <c r="D1531" s="102"/>
    </row>
  </sheetData>
  <pageMargins left="0.7" right="0.7" top="0.75" bottom="0.75" header="0.3" footer="0.3"/>
  <tableParts count="3">
    <tablePart r:id="rId1"/>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B6F1899E93242418FB02EBA980C60AD" ma:contentTypeVersion="12" ma:contentTypeDescription="Ein neues Dokument erstellen." ma:contentTypeScope="" ma:versionID="93bcf6c0d72e1d67dca71b1ddad9cd01">
  <xsd:schema xmlns:xsd="http://www.w3.org/2001/XMLSchema" xmlns:xs="http://www.w3.org/2001/XMLSchema" xmlns:p="http://schemas.microsoft.com/office/2006/metadata/properties" xmlns:ns2="8be01a4e-068e-450c-9246-9d1b85f2872a" xmlns:ns3="0b44d87a-4e79-4613-bca4-4e4a0a268c87" targetNamespace="http://schemas.microsoft.com/office/2006/metadata/properties" ma:root="true" ma:fieldsID="4e271888536144c2581a92e1349c233d" ns2:_="" ns3:_="">
    <xsd:import namespace="8be01a4e-068e-450c-9246-9d1b85f2872a"/>
    <xsd:import namespace="0b44d87a-4e79-4613-bca4-4e4a0a268c8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01a4e-068e-450c-9246-9d1b85f2872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ierungen" ma:readOnly="false" ma:fieldId="{5cf76f15-5ced-4ddc-b409-7134ff3c332f}" ma:taxonomyMulti="true" ma:sspId="4b9780e2-d65f-4e6e-8f54-c08360d1f09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44d87a-4e79-4613-bca4-4e4a0a268c8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1b9126e6-14f1-4155-974b-cf0009a4e4c1}" ma:internalName="TaxCatchAll" ma:showField="CatchAllData" ma:web="0b44d87a-4e79-4613-bca4-4e4a0a268c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b44d87a-4e79-4613-bca4-4e4a0a268c87" xsi:nil="true"/>
    <lcf76f155ced4ddcb4097134ff3c332f xmlns="8be01a4e-068e-450c-9246-9d1b85f287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7C800B-5424-49D7-AB5A-5D596758ED78}"/>
</file>

<file path=customXml/itemProps2.xml><?xml version="1.0" encoding="utf-8"?>
<ds:datastoreItem xmlns:ds="http://schemas.openxmlformats.org/officeDocument/2006/customXml" ds:itemID="{54206CB9-5B6E-4598-8439-B8E69B2BD927}"/>
</file>

<file path=customXml/itemProps3.xml><?xml version="1.0" encoding="utf-8"?>
<ds:datastoreItem xmlns:ds="http://schemas.openxmlformats.org/officeDocument/2006/customXml" ds:itemID="{335AE42F-76CA-497E-B67C-313C01B4AD6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5</vt:i4>
      </vt:variant>
    </vt:vector>
  </HeadingPairs>
  <TitlesOfParts>
    <vt:vector size="14" baseType="lpstr">
      <vt:lpstr>Revision Tracking</vt:lpstr>
      <vt:lpstr>Definitions</vt:lpstr>
      <vt:lpstr>Context &amp; Instructions</vt:lpstr>
      <vt:lpstr>Component Data Template</vt:lpstr>
      <vt:lpstr>Material Lookup</vt:lpstr>
      <vt:lpstr>OP Energy Data Calculator</vt:lpstr>
      <vt:lpstr>IEC62474_MaterialClasses</vt:lpstr>
      <vt:lpstr>IEC62474_ReferenceSubstances</vt:lpstr>
      <vt:lpstr>Lookups</vt:lpstr>
      <vt:lpstr>CAS_Number</vt:lpstr>
      <vt:lpstr>Material_Class</vt:lpstr>
      <vt:lpstr>Reference_Substance</vt:lpstr>
      <vt:lpstr>Specific_Substance</vt:lpstr>
      <vt:lpstr>Substance_Group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Neel Sanjaykumar (GE Vernova)</dc:creator>
  <cp:lastModifiedBy>Shah, Neel Sanjaykumar (GE Vernova)</cp:lastModifiedBy>
  <dcterms:created xsi:type="dcterms:W3CDTF">2023-09-14T13:09:30Z</dcterms:created>
  <dcterms:modified xsi:type="dcterms:W3CDTF">2025-02-25T14:46:11Z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0x010100DB6F1899E93242418FB02EBA980C60AD</vt:lpwstr>
  </property>
</Properties>
</file>